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odeName="ThisWorkbook" autoCompressPictures="0"/>
  <bookViews>
    <workbookView xWindow="0" yWindow="0" windowWidth="25600" windowHeight="16060" tabRatio="687"/>
  </bookViews>
  <sheets>
    <sheet name="Données" sheetId="1" r:id="rId1"/>
    <sheet name="ANOVA_HID3" sheetId="16" state="hidden" r:id="rId2"/>
    <sheet name="ANOVA_HID4" sheetId="17" state="hidden" r:id="rId3"/>
    <sheet name="ANOVA_HID5" sheetId="18" state="hidden" r:id="rId4"/>
    <sheet name="ANOVA_HID" sheetId="12" state="hidden" r:id="rId5"/>
    <sheet name="ANOVA_HID1" sheetId="13" state="hidden" r:id="rId6"/>
    <sheet name="ANOVA_HID2" sheetId="14" state="hidden" r:id="rId7"/>
  </sheets>
  <calcPr calcId="140001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17" l="1"/>
  <c r="C1" i="17"/>
  <c r="B2" i="17"/>
  <c r="C2" i="17"/>
  <c r="B3" i="17"/>
  <c r="C3" i="17"/>
  <c r="B4" i="17"/>
  <c r="C4" i="17"/>
  <c r="B5" i="17"/>
  <c r="C5" i="17"/>
  <c r="B6" i="17"/>
  <c r="C6" i="17"/>
  <c r="B7" i="17"/>
  <c r="C7" i="17"/>
  <c r="B8" i="17"/>
  <c r="C8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B21" i="17"/>
  <c r="C21" i="17"/>
  <c r="B22" i="17"/>
  <c r="C22" i="17"/>
  <c r="B23" i="17"/>
  <c r="C23" i="17"/>
  <c r="B24" i="17"/>
  <c r="C24" i="17"/>
  <c r="B25" i="17"/>
  <c r="C25" i="17"/>
  <c r="B26" i="17"/>
  <c r="C26" i="17"/>
  <c r="B27" i="17"/>
  <c r="C27" i="17"/>
  <c r="B28" i="17"/>
  <c r="C28" i="17"/>
  <c r="B29" i="17"/>
  <c r="C29" i="17"/>
  <c r="B30" i="17"/>
  <c r="C30" i="17"/>
  <c r="B31" i="17"/>
  <c r="C31" i="17"/>
  <c r="B32" i="17"/>
  <c r="C32" i="17"/>
  <c r="B33" i="17"/>
  <c r="C33" i="17"/>
  <c r="B34" i="17"/>
  <c r="C34" i="17"/>
  <c r="B35" i="17"/>
  <c r="C35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B46" i="17"/>
  <c r="C46" i="17"/>
  <c r="B47" i="17"/>
  <c r="C47" i="17"/>
  <c r="B48" i="17"/>
  <c r="C48" i="17"/>
  <c r="B49" i="17"/>
  <c r="C49" i="17"/>
  <c r="B50" i="17"/>
  <c r="C50" i="17"/>
  <c r="B51" i="17"/>
  <c r="C51" i="17"/>
  <c r="B52" i="17"/>
  <c r="C52" i="17"/>
  <c r="B53" i="17"/>
  <c r="C53" i="17"/>
  <c r="B54" i="17"/>
  <c r="C54" i="17"/>
  <c r="B55" i="17"/>
  <c r="C55" i="17"/>
  <c r="B56" i="17"/>
  <c r="C56" i="17"/>
  <c r="B57" i="17"/>
  <c r="C57" i="17"/>
  <c r="B58" i="17"/>
  <c r="C58" i="17"/>
  <c r="B59" i="17"/>
  <c r="C59" i="17"/>
  <c r="B60" i="17"/>
  <c r="C60" i="17"/>
  <c r="B61" i="17"/>
  <c r="C61" i="17"/>
  <c r="B62" i="17"/>
  <c r="C62" i="17"/>
  <c r="B63" i="17"/>
  <c r="C63" i="17"/>
  <c r="B64" i="17"/>
  <c r="C64" i="17"/>
  <c r="B65" i="17"/>
  <c r="C65" i="17"/>
  <c r="B66" i="17"/>
  <c r="C66" i="17"/>
  <c r="B67" i="17"/>
  <c r="C67" i="17"/>
  <c r="B68" i="17"/>
  <c r="C68" i="17"/>
  <c r="B69" i="17"/>
  <c r="C69" i="17"/>
  <c r="B70" i="17"/>
  <c r="C70" i="17"/>
  <c r="B1" i="16"/>
  <c r="C1" i="16"/>
  <c r="B2" i="16"/>
  <c r="C2" i="16"/>
  <c r="B3" i="16"/>
  <c r="C3" i="16"/>
  <c r="B4" i="16"/>
  <c r="C4" i="16"/>
  <c r="B5" i="16"/>
  <c r="C5" i="16"/>
  <c r="B6" i="16"/>
  <c r="C6" i="16"/>
  <c r="B7" i="16"/>
  <c r="C7" i="16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27" i="16"/>
  <c r="C27" i="16"/>
  <c r="B28" i="16"/>
  <c r="C28" i="16"/>
  <c r="B29" i="16"/>
  <c r="C29" i="16"/>
  <c r="B30" i="16"/>
  <c r="C30" i="16"/>
  <c r="B31" i="16"/>
  <c r="C31" i="16"/>
  <c r="B32" i="16"/>
  <c r="C32" i="16"/>
  <c r="B33" i="16"/>
  <c r="C33" i="16"/>
  <c r="B34" i="16"/>
  <c r="C34" i="16"/>
  <c r="B35" i="16"/>
  <c r="C35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B47" i="16"/>
  <c r="C47" i="16"/>
  <c r="B48" i="16"/>
  <c r="C48" i="16"/>
  <c r="B49" i="16"/>
  <c r="C49" i="16"/>
  <c r="B50" i="16"/>
  <c r="C50" i="16"/>
  <c r="B51" i="16"/>
  <c r="C51" i="16"/>
  <c r="B52" i="16"/>
  <c r="C52" i="16"/>
  <c r="B53" i="16"/>
  <c r="C53" i="16"/>
  <c r="B54" i="16"/>
  <c r="C54" i="16"/>
  <c r="B55" i="16"/>
  <c r="C55" i="16"/>
  <c r="B56" i="16"/>
  <c r="C56" i="16"/>
  <c r="B57" i="16"/>
  <c r="C57" i="16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B69" i="16"/>
  <c r="C69" i="16"/>
  <c r="B70" i="16"/>
  <c r="C70" i="16"/>
  <c r="B1" i="13"/>
  <c r="C1" i="13"/>
  <c r="B2" i="13"/>
  <c r="C2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22" i="13"/>
  <c r="C22" i="13"/>
  <c r="B23" i="13"/>
  <c r="C23" i="13"/>
  <c r="B24" i="13"/>
  <c r="C24" i="13"/>
  <c r="B25" i="13"/>
  <c r="C25" i="13"/>
  <c r="B26" i="13"/>
  <c r="C26" i="13"/>
  <c r="B27" i="13"/>
  <c r="C27" i="13"/>
  <c r="B28" i="13"/>
  <c r="C28" i="13"/>
  <c r="B29" i="13"/>
  <c r="C29" i="13"/>
  <c r="B30" i="13"/>
  <c r="C30" i="13"/>
  <c r="B31" i="13"/>
  <c r="C31" i="13"/>
  <c r="B32" i="13"/>
  <c r="C32" i="13"/>
  <c r="B33" i="13"/>
  <c r="C33" i="13"/>
  <c r="B34" i="13"/>
  <c r="C34" i="13"/>
  <c r="B35" i="13"/>
  <c r="C35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B47" i="13"/>
  <c r="C47" i="13"/>
  <c r="B48" i="13"/>
  <c r="C48" i="13"/>
  <c r="B49" i="13"/>
  <c r="C49" i="13"/>
  <c r="B50" i="13"/>
  <c r="C50" i="13"/>
  <c r="B51" i="13"/>
  <c r="C51" i="13"/>
  <c r="B52" i="13"/>
  <c r="C52" i="13"/>
  <c r="B53" i="13"/>
  <c r="C53" i="13"/>
  <c r="B54" i="13"/>
  <c r="C54" i="13"/>
  <c r="B55" i="13"/>
  <c r="C55" i="13"/>
  <c r="B56" i="13"/>
  <c r="C56" i="13"/>
  <c r="B57" i="13"/>
  <c r="C57" i="13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B69" i="13"/>
  <c r="C69" i="13"/>
  <c r="B70" i="13"/>
  <c r="C70" i="13"/>
  <c r="B1" i="12"/>
  <c r="C1" i="12"/>
  <c r="B2" i="12"/>
  <c r="C2" i="12"/>
  <c r="B3" i="12"/>
  <c r="C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C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B69" i="12"/>
  <c r="C69" i="12"/>
  <c r="B70" i="12"/>
  <c r="C70" i="12"/>
  <c r="H3" i="1"/>
  <c r="G3" i="1"/>
  <c r="G4" i="1"/>
  <c r="F4" i="1"/>
  <c r="F5" i="1"/>
  <c r="F3" i="1"/>
  <c r="E6" i="1"/>
  <c r="E4" i="1"/>
  <c r="E5" i="1"/>
  <c r="E3" i="1"/>
  <c r="D4" i="1"/>
  <c r="D5" i="1"/>
  <c r="D6" i="1"/>
  <c r="D7" i="1"/>
  <c r="D3" i="1"/>
  <c r="C4" i="1"/>
  <c r="C5" i="1"/>
  <c r="C6" i="1"/>
  <c r="C7" i="1"/>
  <c r="C8" i="1"/>
  <c r="C3" i="1"/>
</calcChain>
</file>

<file path=xl/sharedStrings.xml><?xml version="1.0" encoding="utf-8"?>
<sst xmlns="http://schemas.openxmlformats.org/spreadsheetml/2006/main" count="60" uniqueCount="5">
  <si>
    <t>Exercice</t>
  </si>
  <si>
    <t>0</t>
  </si>
  <si>
    <t>1</t>
  </si>
  <si>
    <t>Données de montants non cumulés, bruts de recours encaissés</t>
  </si>
  <si>
    <t>Données de montants cumulés, brut de recours encaissés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</si>
</sst>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"/>
  </numFmts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1" fontId="0" fillId="0" borderId="0" xfId="0" applyNumberFormat="1"/>
    <xf numFmtId="49" fontId="0" fillId="0" borderId="2" xfId="0" applyNumberFormat="1" applyBorder="1" applyAlignment="1"/>
    <xf numFmtId="167" fontId="0" fillId="0" borderId="2" xfId="0" applyNumberFormat="1" applyBorder="1" applyAlignment="1"/>
    <xf numFmtId="167" fontId="0" fillId="0" borderId="1" xfId="0" applyNumberFormat="1" applyBorder="1" applyAlignment="1"/>
    <xf numFmtId="49" fontId="0" fillId="0" borderId="1" xfId="0" applyNumberFormat="1" applyBorder="1" applyAlignment="1"/>
  </cellXfs>
  <cellStyles count="42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/>
  <dimension ref="A1:H18"/>
  <sheetViews>
    <sheetView tabSelected="1" zoomScale="150" zoomScaleNormal="150" zoomScalePageLayoutView="150" workbookViewId="0">
      <selection activeCell="C20" sqref="C20"/>
    </sheetView>
  </sheetViews>
  <sheetFormatPr baseColWidth="10" defaultRowHeight="15" x14ac:dyDescent="0"/>
  <sheetData>
    <row r="1" spans="1:8" s="1" customFormat="1">
      <c r="A1" s="1" t="s">
        <v>3</v>
      </c>
    </row>
    <row r="2" spans="1:8">
      <c r="A2" s="2" t="s">
        <v>0</v>
      </c>
      <c r="B2" s="2"/>
      <c r="C2" s="3">
        <v>0</v>
      </c>
      <c r="D2" s="3">
        <v>1</v>
      </c>
      <c r="E2" s="3">
        <v>2</v>
      </c>
      <c r="F2" s="3">
        <v>3</v>
      </c>
      <c r="G2" s="3">
        <v>4</v>
      </c>
      <c r="H2" s="3">
        <v>5</v>
      </c>
    </row>
    <row r="3" spans="1:8">
      <c r="A3" s="2">
        <v>1988</v>
      </c>
      <c r="B3" s="2">
        <v>0</v>
      </c>
      <c r="C3">
        <f>C13</f>
        <v>3209</v>
      </c>
      <c r="D3">
        <f>D13-C13</f>
        <v>1163</v>
      </c>
      <c r="E3">
        <f>E13-D13</f>
        <v>39</v>
      </c>
      <c r="F3">
        <f>F13-E13</f>
        <v>17</v>
      </c>
      <c r="G3">
        <f>G13-F13</f>
        <v>7</v>
      </c>
      <c r="H3">
        <f>H13-G13</f>
        <v>21</v>
      </c>
    </row>
    <row r="4" spans="1:8">
      <c r="A4" s="2">
        <v>1989</v>
      </c>
      <c r="B4" s="2">
        <v>1</v>
      </c>
      <c r="C4">
        <f t="shared" ref="C4:C8" si="0">C14</f>
        <v>3367</v>
      </c>
      <c r="D4">
        <f t="shared" ref="D4:F7" si="1">D14-C14</f>
        <v>1292</v>
      </c>
      <c r="E4">
        <f t="shared" si="1"/>
        <v>37</v>
      </c>
      <c r="F4">
        <f t="shared" si="1"/>
        <v>24</v>
      </c>
      <c r="G4">
        <f t="shared" ref="G4" si="2">G14-F14</f>
        <v>10</v>
      </c>
    </row>
    <row r="5" spans="1:8">
      <c r="A5" s="2">
        <v>1990</v>
      </c>
      <c r="B5" s="2">
        <v>2</v>
      </c>
      <c r="C5">
        <f t="shared" si="0"/>
        <v>3871</v>
      </c>
      <c r="D5">
        <f t="shared" si="1"/>
        <v>1474</v>
      </c>
      <c r="E5">
        <f t="shared" si="1"/>
        <v>53</v>
      </c>
      <c r="F5">
        <f t="shared" si="1"/>
        <v>22</v>
      </c>
    </row>
    <row r="6" spans="1:8">
      <c r="A6" s="2">
        <v>1991</v>
      </c>
      <c r="B6" s="2">
        <v>3</v>
      </c>
      <c r="C6">
        <f t="shared" si="0"/>
        <v>4239</v>
      </c>
      <c r="D6">
        <f t="shared" si="1"/>
        <v>1678</v>
      </c>
      <c r="E6">
        <f>E16-D16</f>
        <v>103</v>
      </c>
    </row>
    <row r="7" spans="1:8">
      <c r="A7" s="2">
        <v>1992</v>
      </c>
      <c r="B7" s="2">
        <v>4</v>
      </c>
      <c r="C7">
        <f t="shared" si="0"/>
        <v>4929</v>
      </c>
      <c r="D7">
        <f t="shared" si="1"/>
        <v>1865</v>
      </c>
    </row>
    <row r="8" spans="1:8">
      <c r="A8" s="2">
        <v>1993</v>
      </c>
      <c r="B8" s="2">
        <v>5</v>
      </c>
      <c r="C8">
        <f t="shared" si="0"/>
        <v>5217</v>
      </c>
    </row>
    <row r="11" spans="1:8" s="1" customFormat="1">
      <c r="A11" s="1" t="s">
        <v>4</v>
      </c>
    </row>
    <row r="12" spans="1:8">
      <c r="A12" s="2" t="s">
        <v>0</v>
      </c>
      <c r="B12" s="2"/>
      <c r="C12" s="3">
        <v>0</v>
      </c>
      <c r="D12" s="3">
        <v>1</v>
      </c>
      <c r="E12" s="3">
        <v>2</v>
      </c>
      <c r="F12" s="3">
        <v>3</v>
      </c>
      <c r="G12" s="3">
        <v>4</v>
      </c>
      <c r="H12" s="3">
        <v>5</v>
      </c>
    </row>
    <row r="13" spans="1:8">
      <c r="A13" s="2">
        <v>1988</v>
      </c>
      <c r="B13" s="2">
        <v>0</v>
      </c>
      <c r="C13" s="4">
        <v>3209</v>
      </c>
      <c r="D13" s="4">
        <v>4372</v>
      </c>
      <c r="E13" s="4">
        <v>4411</v>
      </c>
      <c r="F13" s="4">
        <v>4428</v>
      </c>
      <c r="G13" s="4">
        <v>4435</v>
      </c>
      <c r="H13" s="4">
        <v>4456</v>
      </c>
    </row>
    <row r="14" spans="1:8">
      <c r="A14" s="2">
        <v>1989</v>
      </c>
      <c r="B14" s="2">
        <v>1</v>
      </c>
      <c r="C14" s="4">
        <v>3367</v>
      </c>
      <c r="D14" s="4">
        <v>4659</v>
      </c>
      <c r="E14" s="4">
        <v>4696</v>
      </c>
      <c r="F14" s="4">
        <v>4720</v>
      </c>
      <c r="G14" s="4">
        <v>4730</v>
      </c>
      <c r="H14" s="4"/>
    </row>
    <row r="15" spans="1:8">
      <c r="A15" s="2">
        <v>1990</v>
      </c>
      <c r="B15" s="2">
        <v>2</v>
      </c>
      <c r="C15" s="4">
        <v>3871</v>
      </c>
      <c r="D15" s="4">
        <v>5345</v>
      </c>
      <c r="E15" s="4">
        <v>5398</v>
      </c>
      <c r="F15" s="4">
        <v>5420</v>
      </c>
      <c r="G15" s="4"/>
      <c r="H15" s="4"/>
    </row>
    <row r="16" spans="1:8">
      <c r="A16" s="2">
        <v>1991</v>
      </c>
      <c r="B16" s="2">
        <v>3</v>
      </c>
      <c r="C16" s="4">
        <v>4239</v>
      </c>
      <c r="D16" s="4">
        <v>5917</v>
      </c>
      <c r="E16" s="4">
        <v>6020</v>
      </c>
      <c r="F16" s="4"/>
      <c r="G16" s="4"/>
      <c r="H16" s="4"/>
    </row>
    <row r="17" spans="1:8">
      <c r="A17" s="2">
        <v>1992</v>
      </c>
      <c r="B17" s="2">
        <v>4</v>
      </c>
      <c r="C17" s="4">
        <v>4929</v>
      </c>
      <c r="D17" s="4">
        <v>6794</v>
      </c>
      <c r="E17" s="4"/>
      <c r="F17" s="4"/>
      <c r="G17" s="4"/>
      <c r="H17" s="4"/>
    </row>
    <row r="18" spans="1:8">
      <c r="A18" s="2">
        <v>1993</v>
      </c>
      <c r="B18" s="2">
        <v>5</v>
      </c>
      <c r="C18" s="4">
        <v>5217</v>
      </c>
      <c r="D18" s="4"/>
      <c r="E18" s="4"/>
      <c r="F18" s="4"/>
      <c r="G18" s="4"/>
      <c r="H18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 enableFormatConditionsCalculation="0"/>
  <dimension ref="A1:C70"/>
  <sheetViews>
    <sheetView workbookViewId="0"/>
  </sheetViews>
  <sheetFormatPr baseColWidth="10" defaultRowHeight="15" x14ac:dyDescent="0"/>
  <sheetData>
    <row r="1" spans="1:3">
      <c r="A1" s="5">
        <v>1</v>
      </c>
      <c r="B1">
        <f t="shared" ref="B1:B32" si="0">4+(A1-1)*0.1014492754</f>
        <v>4</v>
      </c>
      <c r="C1">
        <f t="shared" ref="C1:C32" si="1">0+1*B1-0.87248786462189*(1.02777777777778+(B1-7.7521301845792)^2/85.7011490759595)^0.5</f>
        <v>3.0474078967496694</v>
      </c>
    </row>
    <row r="2" spans="1:3">
      <c r="A2" s="5">
        <v>2</v>
      </c>
      <c r="B2">
        <f t="shared" si="0"/>
        <v>4.1014492754000003</v>
      </c>
      <c r="C2">
        <f t="shared" si="1"/>
        <v>3.1523650232884259</v>
      </c>
    </row>
    <row r="3" spans="1:3">
      <c r="A3" s="5">
        <v>3</v>
      </c>
      <c r="B3">
        <f t="shared" si="0"/>
        <v>4.2028985507999996</v>
      </c>
      <c r="C3">
        <f t="shared" si="1"/>
        <v>3.2572384874930367</v>
      </c>
    </row>
    <row r="4" spans="1:3">
      <c r="A4" s="5">
        <v>4</v>
      </c>
      <c r="B4">
        <f t="shared" si="0"/>
        <v>4.3043478261999999</v>
      </c>
      <c r="C4">
        <f t="shared" si="1"/>
        <v>3.3620273773305533</v>
      </c>
    </row>
    <row r="5" spans="1:3">
      <c r="A5" s="5">
        <v>5</v>
      </c>
      <c r="B5">
        <f t="shared" si="0"/>
        <v>4.4057971016000002</v>
      </c>
      <c r="C5">
        <f t="shared" si="1"/>
        <v>3.4667307904815856</v>
      </c>
    </row>
    <row r="6" spans="1:3">
      <c r="A6" s="5">
        <v>6</v>
      </c>
      <c r="B6">
        <f t="shared" si="0"/>
        <v>4.5072463769999995</v>
      </c>
      <c r="C6">
        <f t="shared" si="1"/>
        <v>3.571347835333317</v>
      </c>
    </row>
    <row r="7" spans="1:3">
      <c r="A7" s="5">
        <v>7</v>
      </c>
      <c r="B7">
        <f t="shared" si="0"/>
        <v>4.6086956523999998</v>
      </c>
      <c r="C7">
        <f t="shared" si="1"/>
        <v>3.6758776319874737</v>
      </c>
    </row>
    <row r="8" spans="1:3">
      <c r="A8" s="5">
        <v>8</v>
      </c>
      <c r="B8">
        <f t="shared" si="0"/>
        <v>4.7101449278</v>
      </c>
      <c r="C8">
        <f t="shared" si="1"/>
        <v>3.7803193132812836</v>
      </c>
    </row>
    <row r="9" spans="1:3">
      <c r="A9" s="5">
        <v>9</v>
      </c>
      <c r="B9">
        <f t="shared" si="0"/>
        <v>4.8115942032000003</v>
      </c>
      <c r="C9">
        <f t="shared" si="1"/>
        <v>3.8846720258193326</v>
      </c>
    </row>
    <row r="10" spans="1:3">
      <c r="A10" s="5">
        <v>10</v>
      </c>
      <c r="B10">
        <f t="shared" si="0"/>
        <v>4.9130434785999997</v>
      </c>
      <c r="C10">
        <f t="shared" si="1"/>
        <v>3.988934931014072</v>
      </c>
    </row>
    <row r="11" spans="1:3">
      <c r="A11" s="5">
        <v>11</v>
      </c>
      <c r="B11">
        <f t="shared" si="0"/>
        <v>5.0144927539999999</v>
      </c>
      <c r="C11">
        <f t="shared" si="1"/>
        <v>4.0931072061326201</v>
      </c>
    </row>
    <row r="12" spans="1:3">
      <c r="A12" s="5">
        <v>12</v>
      </c>
      <c r="B12">
        <f t="shared" si="0"/>
        <v>5.1159420294000002</v>
      </c>
      <c r="C12">
        <f t="shared" si="1"/>
        <v>4.1971880453473513</v>
      </c>
    </row>
    <row r="13" spans="1:3">
      <c r="A13" s="5">
        <v>13</v>
      </c>
      <c r="B13">
        <f t="shared" si="0"/>
        <v>5.2173913047999996</v>
      </c>
      <c r="C13">
        <f t="shared" si="1"/>
        <v>4.3011766607876902</v>
      </c>
    </row>
    <row r="14" spans="1:3">
      <c r="A14" s="5">
        <v>14</v>
      </c>
      <c r="B14">
        <f t="shared" si="0"/>
        <v>5.3188405801999998</v>
      </c>
      <c r="C14">
        <f t="shared" si="1"/>
        <v>4.4050722835903864</v>
      </c>
    </row>
    <row r="15" spans="1:3">
      <c r="A15" s="5">
        <v>15</v>
      </c>
      <c r="B15">
        <f t="shared" si="0"/>
        <v>5.4202898556000001</v>
      </c>
      <c r="C15">
        <f t="shared" si="1"/>
        <v>4.5088741649454489</v>
      </c>
    </row>
    <row r="16" spans="1:3">
      <c r="A16" s="5">
        <v>16</v>
      </c>
      <c r="B16">
        <f t="shared" si="0"/>
        <v>5.5217391310000004</v>
      </c>
      <c r="C16">
        <f t="shared" si="1"/>
        <v>4.6125815771348666</v>
      </c>
    </row>
    <row r="17" spans="1:3">
      <c r="A17" s="5">
        <v>17</v>
      </c>
      <c r="B17">
        <f t="shared" si="0"/>
        <v>5.6231884063999997</v>
      </c>
      <c r="C17">
        <f t="shared" si="1"/>
        <v>4.7161938145611071</v>
      </c>
    </row>
    <row r="18" spans="1:3">
      <c r="A18" s="5">
        <v>18</v>
      </c>
      <c r="B18">
        <f t="shared" si="0"/>
        <v>5.7246376818</v>
      </c>
      <c r="C18">
        <f t="shared" si="1"/>
        <v>4.8197101947623864</v>
      </c>
    </row>
    <row r="19" spans="1:3">
      <c r="A19" s="5">
        <v>19</v>
      </c>
      <c r="B19">
        <f t="shared" si="0"/>
        <v>5.8260869572000002</v>
      </c>
      <c r="C19">
        <f t="shared" si="1"/>
        <v>4.9231300594115917</v>
      </c>
    </row>
    <row r="20" spans="1:3">
      <c r="A20" s="5">
        <v>20</v>
      </c>
      <c r="B20">
        <f t="shared" si="0"/>
        <v>5.9275362325999996</v>
      </c>
      <c r="C20">
        <f t="shared" si="1"/>
        <v>5.0264527752957573</v>
      </c>
    </row>
    <row r="21" spans="1:3">
      <c r="A21" s="5">
        <v>21</v>
      </c>
      <c r="B21">
        <f t="shared" si="0"/>
        <v>6.0289855079999999</v>
      </c>
      <c r="C21">
        <f t="shared" si="1"/>
        <v>5.1296777352729368</v>
      </c>
    </row>
    <row r="22" spans="1:3">
      <c r="A22" s="5">
        <v>22</v>
      </c>
      <c r="B22">
        <f t="shared" si="0"/>
        <v>6.1304347834000001</v>
      </c>
      <c r="C22">
        <f t="shared" si="1"/>
        <v>5.2328043592033273</v>
      </c>
    </row>
    <row r="23" spans="1:3">
      <c r="A23" s="5">
        <v>23</v>
      </c>
      <c r="B23">
        <f t="shared" si="0"/>
        <v>6.2318840588000004</v>
      </c>
      <c r="C23">
        <f t="shared" si="1"/>
        <v>5.3358320948515177</v>
      </c>
    </row>
    <row r="24" spans="1:3">
      <c r="A24" s="5">
        <v>24</v>
      </c>
      <c r="B24">
        <f t="shared" si="0"/>
        <v>6.3333333341999998</v>
      </c>
      <c r="C24">
        <f t="shared" si="1"/>
        <v>5.4387604187567637</v>
      </c>
    </row>
    <row r="25" spans="1:3">
      <c r="A25" s="5">
        <v>25</v>
      </c>
      <c r="B25">
        <f t="shared" si="0"/>
        <v>6.4347826096</v>
      </c>
      <c r="C25">
        <f t="shared" si="1"/>
        <v>5.5415888370682307</v>
      </c>
    </row>
    <row r="26" spans="1:3">
      <c r="A26" s="5">
        <v>26</v>
      </c>
      <c r="B26">
        <f t="shared" si="0"/>
        <v>6.5362318849999994</v>
      </c>
      <c r="C26">
        <f t="shared" si="1"/>
        <v>5.6443168863422235</v>
      </c>
    </row>
    <row r="27" spans="1:3">
      <c r="A27" s="5">
        <v>27</v>
      </c>
      <c r="B27">
        <f t="shared" si="0"/>
        <v>6.6376811603999997</v>
      </c>
      <c r="C27">
        <f t="shared" si="1"/>
        <v>5.7469441342985172</v>
      </c>
    </row>
    <row r="28" spans="1:3">
      <c r="A28" s="5">
        <v>28</v>
      </c>
      <c r="B28">
        <f t="shared" si="0"/>
        <v>6.7391304357999999</v>
      </c>
      <c r="C28">
        <f t="shared" si="1"/>
        <v>5.8494701805329852</v>
      </c>
    </row>
    <row r="29" spans="1:3">
      <c r="A29" s="5">
        <v>29</v>
      </c>
      <c r="B29">
        <f t="shared" si="0"/>
        <v>6.8405797112000002</v>
      </c>
      <c r="C29">
        <f t="shared" si="1"/>
        <v>5.9518946571838605</v>
      </c>
    </row>
    <row r="30" spans="1:3">
      <c r="A30" s="5">
        <v>30</v>
      </c>
      <c r="B30">
        <f t="shared" si="0"/>
        <v>6.9420289866000005</v>
      </c>
      <c r="C30">
        <f t="shared" si="1"/>
        <v>6.0542172295490957</v>
      </c>
    </row>
    <row r="31" spans="1:3">
      <c r="A31" s="5">
        <v>31</v>
      </c>
      <c r="B31">
        <f t="shared" si="0"/>
        <v>7.0434782619999998</v>
      </c>
      <c r="C31">
        <f t="shared" si="1"/>
        <v>6.1564375966524603</v>
      </c>
    </row>
    <row r="32" spans="1:3">
      <c r="A32" s="5">
        <v>32</v>
      </c>
      <c r="B32">
        <f t="shared" si="0"/>
        <v>7.1449275374000001</v>
      </c>
      <c r="C32">
        <f t="shared" si="1"/>
        <v>6.2585554917561632</v>
      </c>
    </row>
    <row r="33" spans="1:3">
      <c r="A33" s="5">
        <v>33</v>
      </c>
      <c r="B33">
        <f t="shared" ref="B33:B64" si="2">4+(A33-1)*0.1014492754</f>
        <v>7.2463768127999995</v>
      </c>
      <c r="C33">
        <f t="shared" ref="C33:C64" si="3">0+1*B33-0.87248786462189*(1.02777777777778+(B33-7.7521301845792)^2/85.7011490759595)^0.5</f>
        <v>6.3605706828179818</v>
      </c>
    </row>
    <row r="34" spans="1:3">
      <c r="A34" s="5">
        <v>34</v>
      </c>
      <c r="B34">
        <f t="shared" si="2"/>
        <v>7.3478260881999997</v>
      </c>
      <c r="C34">
        <f t="shared" si="3"/>
        <v>6.462482972891114</v>
      </c>
    </row>
    <row r="35" spans="1:3">
      <c r="A35" s="5">
        <v>35</v>
      </c>
      <c r="B35">
        <f t="shared" si="2"/>
        <v>7.4492753636</v>
      </c>
      <c r="C35">
        <f t="shared" si="3"/>
        <v>6.5642922004651236</v>
      </c>
    </row>
    <row r="36" spans="1:3">
      <c r="A36" s="5">
        <v>36</v>
      </c>
      <c r="B36">
        <f t="shared" si="2"/>
        <v>7.5507246390000002</v>
      </c>
      <c r="C36">
        <f t="shared" si="3"/>
        <v>6.6659982397466351</v>
      </c>
    </row>
    <row r="37" spans="1:3">
      <c r="A37" s="5">
        <v>37</v>
      </c>
      <c r="B37">
        <f t="shared" si="2"/>
        <v>7.6521739144000005</v>
      </c>
      <c r="C37">
        <f t="shared" si="3"/>
        <v>6.7676010008786323</v>
      </c>
    </row>
    <row r="38" spans="1:3">
      <c r="A38" s="5">
        <v>38</v>
      </c>
      <c r="B38">
        <f t="shared" si="2"/>
        <v>7.7536231897999999</v>
      </c>
      <c r="C38">
        <f t="shared" si="3"/>
        <v>6.8691004300974674</v>
      </c>
    </row>
    <row r="39" spans="1:3">
      <c r="A39" s="5">
        <v>39</v>
      </c>
      <c r="B39">
        <f t="shared" si="2"/>
        <v>7.8550724651999992</v>
      </c>
      <c r="C39">
        <f t="shared" si="3"/>
        <v>6.9704965098269573</v>
      </c>
    </row>
    <row r="40" spans="1:3">
      <c r="A40" s="5">
        <v>40</v>
      </c>
      <c r="B40">
        <f t="shared" si="2"/>
        <v>7.9565217405999995</v>
      </c>
      <c r="C40">
        <f t="shared" si="3"/>
        <v>7.0717892587091615</v>
      </c>
    </row>
    <row r="41" spans="1:3">
      <c r="A41" s="5">
        <v>41</v>
      </c>
      <c r="B41">
        <f t="shared" si="2"/>
        <v>8.0579710159999998</v>
      </c>
      <c r="C41">
        <f t="shared" si="3"/>
        <v>7.1729787315717362</v>
      </c>
    </row>
    <row r="42" spans="1:3">
      <c r="A42" s="5">
        <v>42</v>
      </c>
      <c r="B42">
        <f t="shared" si="2"/>
        <v>8.1594202914</v>
      </c>
      <c r="C42">
        <f t="shared" si="3"/>
        <v>7.2740650193319798</v>
      </c>
    </row>
    <row r="43" spans="1:3">
      <c r="A43" s="5">
        <v>43</v>
      </c>
      <c r="B43">
        <f t="shared" si="2"/>
        <v>8.2608695668000003</v>
      </c>
      <c r="C43">
        <f t="shared" si="3"/>
        <v>7.3750482488379845</v>
      </c>
    </row>
    <row r="44" spans="1:3">
      <c r="A44" s="5">
        <v>44</v>
      </c>
      <c r="B44">
        <f t="shared" si="2"/>
        <v>8.3623188422000005</v>
      </c>
      <c r="C44">
        <f t="shared" si="3"/>
        <v>7.4759285826475104</v>
      </c>
    </row>
    <row r="45" spans="1:3">
      <c r="A45" s="5">
        <v>45</v>
      </c>
      <c r="B45">
        <f t="shared" si="2"/>
        <v>8.4637681176000008</v>
      </c>
      <c r="C45">
        <f t="shared" si="3"/>
        <v>7.5767062187455041</v>
      </c>
    </row>
    <row r="46" spans="1:3">
      <c r="A46" s="5">
        <v>46</v>
      </c>
      <c r="B46">
        <f t="shared" si="2"/>
        <v>8.5652173930000011</v>
      </c>
      <c r="C46">
        <f t="shared" si="3"/>
        <v>7.6773813902013961</v>
      </c>
    </row>
    <row r="47" spans="1:3">
      <c r="A47" s="5">
        <v>47</v>
      </c>
      <c r="B47">
        <f t="shared" si="2"/>
        <v>8.6666666683999996</v>
      </c>
      <c r="C47">
        <f t="shared" si="3"/>
        <v>7.7779543647675435</v>
      </c>
    </row>
    <row r="48" spans="1:3">
      <c r="A48" s="5">
        <v>48</v>
      </c>
      <c r="B48">
        <f t="shared" si="2"/>
        <v>8.7681159437999998</v>
      </c>
      <c r="C48">
        <f t="shared" si="3"/>
        <v>7.8784254444204374</v>
      </c>
    </row>
    <row r="49" spans="1:3">
      <c r="A49" s="5">
        <v>49</v>
      </c>
      <c r="B49">
        <f t="shared" si="2"/>
        <v>8.8695652192000001</v>
      </c>
      <c r="C49">
        <f t="shared" si="3"/>
        <v>7.9787949648464735</v>
      </c>
    </row>
    <row r="50" spans="1:3">
      <c r="A50" s="5">
        <v>50</v>
      </c>
      <c r="B50">
        <f t="shared" si="2"/>
        <v>8.9710144945999986</v>
      </c>
      <c r="C50">
        <f t="shared" si="3"/>
        <v>8.0790632948743166</v>
      </c>
    </row>
    <row r="51" spans="1:3">
      <c r="A51" s="5">
        <v>51</v>
      </c>
      <c r="B51">
        <f t="shared" si="2"/>
        <v>9.0724637699999988</v>
      </c>
      <c r="C51">
        <f t="shared" si="3"/>
        <v>8.1792308358560746</v>
      </c>
    </row>
    <row r="52" spans="1:3">
      <c r="A52" s="5">
        <v>52</v>
      </c>
      <c r="B52">
        <f t="shared" si="2"/>
        <v>9.1739130453999991</v>
      </c>
      <c r="C52">
        <f t="shared" si="3"/>
        <v>8.2792980209996205</v>
      </c>
    </row>
    <row r="53" spans="1:3">
      <c r="A53" s="5">
        <v>53</v>
      </c>
      <c r="B53">
        <f t="shared" si="2"/>
        <v>9.2753623207999993</v>
      </c>
      <c r="C53">
        <f t="shared" si="3"/>
        <v>8.3792653146546474</v>
      </c>
    </row>
    <row r="54" spans="1:3">
      <c r="A54" s="5">
        <v>54</v>
      </c>
      <c r="B54">
        <f t="shared" si="2"/>
        <v>9.3768115961999996</v>
      </c>
      <c r="C54">
        <f t="shared" si="3"/>
        <v>8.4791332115550997</v>
      </c>
    </row>
    <row r="55" spans="1:3">
      <c r="A55" s="5">
        <v>55</v>
      </c>
      <c r="B55">
        <f t="shared" si="2"/>
        <v>9.4782608715999999</v>
      </c>
      <c r="C55">
        <f t="shared" si="3"/>
        <v>8.5789022360207685</v>
      </c>
    </row>
    <row r="56" spans="1:3">
      <c r="A56" s="5">
        <v>56</v>
      </c>
      <c r="B56">
        <f t="shared" si="2"/>
        <v>9.5797101470000001</v>
      </c>
      <c r="C56">
        <f t="shared" si="3"/>
        <v>8.6785729411209847</v>
      </c>
    </row>
    <row r="57" spans="1:3">
      <c r="A57" s="5">
        <v>57</v>
      </c>
      <c r="B57">
        <f t="shared" si="2"/>
        <v>9.6811594224000004</v>
      </c>
      <c r="C57">
        <f t="shared" si="3"/>
        <v>8.7781459078033528</v>
      </c>
    </row>
    <row r="58" spans="1:3">
      <c r="A58" s="5">
        <v>58</v>
      </c>
      <c r="B58">
        <f t="shared" si="2"/>
        <v>9.7826086978000006</v>
      </c>
      <c r="C58">
        <f t="shared" si="3"/>
        <v>8.8776217439906198</v>
      </c>
    </row>
    <row r="59" spans="1:3">
      <c r="A59" s="5">
        <v>59</v>
      </c>
      <c r="B59">
        <f t="shared" si="2"/>
        <v>9.8840579732000009</v>
      </c>
      <c r="C59">
        <f t="shared" si="3"/>
        <v>8.9770010836487337</v>
      </c>
    </row>
    <row r="60" spans="1:3">
      <c r="A60" s="5">
        <v>60</v>
      </c>
      <c r="B60">
        <f t="shared" si="2"/>
        <v>9.9855072485999994</v>
      </c>
      <c r="C60">
        <f t="shared" si="3"/>
        <v>9.0762845858292671</v>
      </c>
    </row>
    <row r="61" spans="1:3">
      <c r="A61" s="5">
        <v>61</v>
      </c>
      <c r="B61">
        <f t="shared" si="2"/>
        <v>10.086956524</v>
      </c>
      <c r="C61">
        <f t="shared" si="3"/>
        <v>9.1754729336893295</v>
      </c>
    </row>
    <row r="62" spans="1:3">
      <c r="A62" s="5">
        <v>62</v>
      </c>
      <c r="B62">
        <f t="shared" si="2"/>
        <v>10.1884057994</v>
      </c>
      <c r="C62">
        <f t="shared" si="3"/>
        <v>9.274566833492111</v>
      </c>
    </row>
    <row r="63" spans="1:3">
      <c r="A63" s="5">
        <v>63</v>
      </c>
      <c r="B63">
        <f t="shared" si="2"/>
        <v>10.2898550748</v>
      </c>
      <c r="C63">
        <f t="shared" si="3"/>
        <v>9.3735670135911811</v>
      </c>
    </row>
    <row r="64" spans="1:3">
      <c r="A64" s="5">
        <v>64</v>
      </c>
      <c r="B64">
        <f t="shared" si="2"/>
        <v>10.391304350199999</v>
      </c>
      <c r="C64">
        <f t="shared" si="3"/>
        <v>9.4724742234016457</v>
      </c>
    </row>
    <row r="65" spans="1:3">
      <c r="A65" s="5">
        <v>65</v>
      </c>
      <c r="B65">
        <f t="shared" ref="B65:B70" si="4">4+(A65-1)*0.1014492754</f>
        <v>10.492753625599999</v>
      </c>
      <c r="C65">
        <f t="shared" ref="C65:C70" si="5">0+1*B65-0.87248786462189*(1.02777777777778+(B65-7.7521301845792)^2/85.7011490759595)^0.5</f>
        <v>9.5712892323611811</v>
      </c>
    </row>
    <row r="66" spans="1:3">
      <c r="A66" s="5">
        <v>66</v>
      </c>
      <c r="B66">
        <f t="shared" si="4"/>
        <v>10.594202900999999</v>
      </c>
      <c r="C66">
        <f t="shared" si="5"/>
        <v>9.670012828883916</v>
      </c>
    </row>
    <row r="67" spans="1:3">
      <c r="A67" s="5">
        <v>67</v>
      </c>
      <c r="B67">
        <f t="shared" si="4"/>
        <v>10.695652176399999</v>
      </c>
      <c r="C67">
        <f t="shared" si="5"/>
        <v>9.7686458193100787</v>
      </c>
    </row>
    <row r="68" spans="1:3">
      <c r="A68" s="5">
        <v>68</v>
      </c>
      <c r="B68">
        <f t="shared" si="4"/>
        <v>10.7971014518</v>
      </c>
      <c r="C68">
        <f t="shared" si="5"/>
        <v>9.8671890268542057</v>
      </c>
    </row>
    <row r="69" spans="1:3">
      <c r="A69" s="5">
        <v>69</v>
      </c>
      <c r="B69">
        <f t="shared" si="4"/>
        <v>10.8985507272</v>
      </c>
      <c r="C69">
        <f t="shared" si="5"/>
        <v>9.9656432905546222</v>
      </c>
    </row>
    <row r="70" spans="1:3">
      <c r="A70" s="5">
        <v>70</v>
      </c>
      <c r="B70">
        <f t="shared" si="4"/>
        <v>11.0000000026</v>
      </c>
      <c r="C70">
        <f t="shared" si="5"/>
        <v>10.064009464226787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 enableFormatConditionsCalculation="0"/>
  <dimension ref="A1:C70"/>
  <sheetViews>
    <sheetView workbookViewId="0"/>
  </sheetViews>
  <sheetFormatPr baseColWidth="10" defaultRowHeight="15" x14ac:dyDescent="0"/>
  <sheetData>
    <row r="1" spans="1:3">
      <c r="A1" s="5">
        <v>1</v>
      </c>
      <c r="B1">
        <f t="shared" ref="B1:B32" si="0">4+(A1-1)*0.1014492754</f>
        <v>4</v>
      </c>
      <c r="C1">
        <f t="shared" ref="C1:C32" si="1">0+1*B1+0.87248786462189*(1.02777777777778+(B1-7.7521301845792)^2/85.7011490759595)^0.5</f>
        <v>4.9525921032503302</v>
      </c>
    </row>
    <row r="2" spans="1:3">
      <c r="A2" s="5">
        <v>2</v>
      </c>
      <c r="B2">
        <f t="shared" si="0"/>
        <v>4.1014492754000003</v>
      </c>
      <c r="C2">
        <f t="shared" si="1"/>
        <v>5.0505335275115746</v>
      </c>
    </row>
    <row r="3" spans="1:3">
      <c r="A3" s="5">
        <v>3</v>
      </c>
      <c r="B3">
        <f t="shared" si="0"/>
        <v>4.2028985507999996</v>
      </c>
      <c r="C3">
        <f t="shared" si="1"/>
        <v>5.1485586141069621</v>
      </c>
    </row>
    <row r="4" spans="1:3">
      <c r="A4" s="5">
        <v>4</v>
      </c>
      <c r="B4">
        <f t="shared" si="0"/>
        <v>4.3043478261999999</v>
      </c>
      <c r="C4">
        <f t="shared" si="1"/>
        <v>5.2466682750694469</v>
      </c>
    </row>
    <row r="5" spans="1:3">
      <c r="A5" s="5">
        <v>5</v>
      </c>
      <c r="B5">
        <f t="shared" si="0"/>
        <v>4.4057971016000002</v>
      </c>
      <c r="C5">
        <f t="shared" si="1"/>
        <v>5.3448634127184143</v>
      </c>
    </row>
    <row r="6" spans="1:3">
      <c r="A6" s="5">
        <v>6</v>
      </c>
      <c r="B6">
        <f t="shared" si="0"/>
        <v>4.5072463769999995</v>
      </c>
      <c r="C6">
        <f t="shared" si="1"/>
        <v>5.4431449186666825</v>
      </c>
    </row>
    <row r="7" spans="1:3">
      <c r="A7" s="5">
        <v>7</v>
      </c>
      <c r="B7">
        <f t="shared" si="0"/>
        <v>4.6086956523999998</v>
      </c>
      <c r="C7">
        <f t="shared" si="1"/>
        <v>5.5415136728125258</v>
      </c>
    </row>
    <row r="8" spans="1:3">
      <c r="A8" s="5">
        <v>8</v>
      </c>
      <c r="B8">
        <f t="shared" si="0"/>
        <v>4.7101449278</v>
      </c>
      <c r="C8">
        <f t="shared" si="1"/>
        <v>5.6399705423187161</v>
      </c>
    </row>
    <row r="9" spans="1:3">
      <c r="A9" s="5">
        <v>9</v>
      </c>
      <c r="B9">
        <f t="shared" si="0"/>
        <v>4.8115942032000003</v>
      </c>
      <c r="C9">
        <f t="shared" si="1"/>
        <v>5.738516380580668</v>
      </c>
    </row>
    <row r="10" spans="1:3">
      <c r="A10" s="5">
        <v>10</v>
      </c>
      <c r="B10">
        <f t="shared" si="0"/>
        <v>4.9130434785999997</v>
      </c>
      <c r="C10">
        <f t="shared" si="1"/>
        <v>5.8371520261859278</v>
      </c>
    </row>
    <row r="11" spans="1:3">
      <c r="A11" s="5">
        <v>11</v>
      </c>
      <c r="B11">
        <f t="shared" si="0"/>
        <v>5.0144927539999999</v>
      </c>
      <c r="C11">
        <f t="shared" si="1"/>
        <v>5.9358783018673797</v>
      </c>
    </row>
    <row r="12" spans="1:3">
      <c r="A12" s="5">
        <v>12</v>
      </c>
      <c r="B12">
        <f t="shared" si="0"/>
        <v>5.1159420294000002</v>
      </c>
      <c r="C12">
        <f t="shared" si="1"/>
        <v>6.0346960134526491</v>
      </c>
    </row>
    <row r="13" spans="1:3">
      <c r="A13" s="5">
        <v>13</v>
      </c>
      <c r="B13">
        <f t="shared" si="0"/>
        <v>5.2173913047999996</v>
      </c>
      <c r="C13">
        <f t="shared" si="1"/>
        <v>6.1336059488123089</v>
      </c>
    </row>
    <row r="14" spans="1:3">
      <c r="A14" s="5">
        <v>14</v>
      </c>
      <c r="B14">
        <f t="shared" si="0"/>
        <v>5.3188405801999998</v>
      </c>
      <c r="C14">
        <f t="shared" si="1"/>
        <v>6.2326088768096133</v>
      </c>
    </row>
    <row r="15" spans="1:3">
      <c r="A15" s="5">
        <v>15</v>
      </c>
      <c r="B15">
        <f t="shared" si="0"/>
        <v>5.4202898556000001</v>
      </c>
      <c r="C15">
        <f t="shared" si="1"/>
        <v>6.3317055462545513</v>
      </c>
    </row>
    <row r="16" spans="1:3">
      <c r="A16" s="5">
        <v>16</v>
      </c>
      <c r="B16">
        <f t="shared" si="0"/>
        <v>5.5217391310000004</v>
      </c>
      <c r="C16">
        <f t="shared" si="1"/>
        <v>6.4308966848651341</v>
      </c>
    </row>
    <row r="17" spans="1:3">
      <c r="A17" s="5">
        <v>17</v>
      </c>
      <c r="B17">
        <f t="shared" si="0"/>
        <v>5.6231884063999997</v>
      </c>
      <c r="C17">
        <f t="shared" si="1"/>
        <v>6.5301829982388924</v>
      </c>
    </row>
    <row r="18" spans="1:3">
      <c r="A18" s="5">
        <v>18</v>
      </c>
      <c r="B18">
        <f t="shared" si="0"/>
        <v>5.7246376818</v>
      </c>
      <c r="C18">
        <f t="shared" si="1"/>
        <v>6.6295651688376136</v>
      </c>
    </row>
    <row r="19" spans="1:3">
      <c r="A19" s="5">
        <v>19</v>
      </c>
      <c r="B19">
        <f t="shared" si="0"/>
        <v>5.8260869572000002</v>
      </c>
      <c r="C19">
        <f t="shared" si="1"/>
        <v>6.7290438549884088</v>
      </c>
    </row>
    <row r="20" spans="1:3">
      <c r="A20" s="5">
        <v>20</v>
      </c>
      <c r="B20">
        <f t="shared" si="0"/>
        <v>5.9275362325999996</v>
      </c>
      <c r="C20">
        <f t="shared" si="1"/>
        <v>6.828619689904242</v>
      </c>
    </row>
    <row r="21" spans="1:3">
      <c r="A21" s="5">
        <v>21</v>
      </c>
      <c r="B21">
        <f t="shared" si="0"/>
        <v>6.0289855079999999</v>
      </c>
      <c r="C21">
        <f t="shared" si="1"/>
        <v>6.928293280727063</v>
      </c>
    </row>
    <row r="22" spans="1:3">
      <c r="A22" s="5">
        <v>22</v>
      </c>
      <c r="B22">
        <f t="shared" si="0"/>
        <v>6.1304347834000001</v>
      </c>
      <c r="C22">
        <f t="shared" si="1"/>
        <v>7.028065207596673</v>
      </c>
    </row>
    <row r="23" spans="1:3">
      <c r="A23" s="5">
        <v>23</v>
      </c>
      <c r="B23">
        <f t="shared" si="0"/>
        <v>6.2318840588000004</v>
      </c>
      <c r="C23">
        <f t="shared" si="1"/>
        <v>7.1279360227484831</v>
      </c>
    </row>
    <row r="24" spans="1:3">
      <c r="A24" s="5">
        <v>24</v>
      </c>
      <c r="B24">
        <f t="shared" si="0"/>
        <v>6.3333333341999998</v>
      </c>
      <c r="C24">
        <f t="shared" si="1"/>
        <v>7.2279062496432358</v>
      </c>
    </row>
    <row r="25" spans="1:3">
      <c r="A25" s="5">
        <v>25</v>
      </c>
      <c r="B25">
        <f t="shared" si="0"/>
        <v>6.4347826096</v>
      </c>
      <c r="C25">
        <f t="shared" si="1"/>
        <v>7.3279763821317694</v>
      </c>
    </row>
    <row r="26" spans="1:3">
      <c r="A26" s="5">
        <v>26</v>
      </c>
      <c r="B26">
        <f t="shared" si="0"/>
        <v>6.5362318849999994</v>
      </c>
      <c r="C26">
        <f t="shared" si="1"/>
        <v>7.4281468836577753</v>
      </c>
    </row>
    <row r="27" spans="1:3">
      <c r="A27" s="5">
        <v>27</v>
      </c>
      <c r="B27">
        <f t="shared" si="0"/>
        <v>6.6376811603999997</v>
      </c>
      <c r="C27">
        <f t="shared" si="1"/>
        <v>7.5284181865014821</v>
      </c>
    </row>
    <row r="28" spans="1:3">
      <c r="A28" s="5">
        <v>28</v>
      </c>
      <c r="B28">
        <f t="shared" si="0"/>
        <v>6.7391304357999999</v>
      </c>
      <c r="C28">
        <f t="shared" si="1"/>
        <v>7.6287906910670147</v>
      </c>
    </row>
    <row r="29" spans="1:3">
      <c r="A29" s="5">
        <v>29</v>
      </c>
      <c r="B29">
        <f t="shared" si="0"/>
        <v>6.8405797112000002</v>
      </c>
      <c r="C29">
        <f t="shared" si="1"/>
        <v>7.7292647652161399</v>
      </c>
    </row>
    <row r="30" spans="1:3">
      <c r="A30" s="5">
        <v>30</v>
      </c>
      <c r="B30">
        <f t="shared" si="0"/>
        <v>6.9420289866000005</v>
      </c>
      <c r="C30">
        <f t="shared" si="1"/>
        <v>7.8298407436509052</v>
      </c>
    </row>
    <row r="31" spans="1:3">
      <c r="A31" s="5">
        <v>31</v>
      </c>
      <c r="B31">
        <f t="shared" si="0"/>
        <v>7.0434782619999998</v>
      </c>
      <c r="C31">
        <f t="shared" si="1"/>
        <v>7.9305189273475394</v>
      </c>
    </row>
    <row r="32" spans="1:3">
      <c r="A32" s="5">
        <v>32</v>
      </c>
      <c r="B32">
        <f t="shared" si="0"/>
        <v>7.1449275374000001</v>
      </c>
      <c r="C32">
        <f t="shared" si="1"/>
        <v>8.0312995830438378</v>
      </c>
    </row>
    <row r="33" spans="1:3">
      <c r="A33" s="5">
        <v>33</v>
      </c>
      <c r="B33">
        <f t="shared" ref="B33:B64" si="2">4+(A33-1)*0.1014492754</f>
        <v>7.2463768127999995</v>
      </c>
      <c r="C33">
        <f t="shared" ref="C33:C64" si="3">0+1*B33+0.87248786462189*(1.02777777777778+(B33-7.7521301845792)^2/85.7011490759595)^0.5</f>
        <v>8.132182942782018</v>
      </c>
    </row>
    <row r="34" spans="1:3">
      <c r="A34" s="5">
        <v>34</v>
      </c>
      <c r="B34">
        <f t="shared" si="2"/>
        <v>7.3478260881999997</v>
      </c>
      <c r="C34">
        <f t="shared" si="3"/>
        <v>8.2331692035088864</v>
      </c>
    </row>
    <row r="35" spans="1:3">
      <c r="A35" s="5">
        <v>35</v>
      </c>
      <c r="B35">
        <f t="shared" si="2"/>
        <v>7.4492753636</v>
      </c>
      <c r="C35">
        <f t="shared" si="3"/>
        <v>8.3342585267348763</v>
      </c>
    </row>
    <row r="36" spans="1:3">
      <c r="A36" s="5">
        <v>36</v>
      </c>
      <c r="B36">
        <f t="shared" si="2"/>
        <v>7.5507246390000002</v>
      </c>
      <c r="C36">
        <f t="shared" si="3"/>
        <v>8.4354510382533654</v>
      </c>
    </row>
    <row r="37" spans="1:3">
      <c r="A37" s="5">
        <v>37</v>
      </c>
      <c r="B37">
        <f t="shared" si="2"/>
        <v>7.6521739144000005</v>
      </c>
      <c r="C37">
        <f t="shared" si="3"/>
        <v>8.5367468279213696</v>
      </c>
    </row>
    <row r="38" spans="1:3">
      <c r="A38" s="5">
        <v>38</v>
      </c>
      <c r="B38">
        <f t="shared" si="2"/>
        <v>7.7536231897999999</v>
      </c>
      <c r="C38">
        <f t="shared" si="3"/>
        <v>8.6381459495025332</v>
      </c>
    </row>
    <row r="39" spans="1:3">
      <c r="A39" s="5">
        <v>39</v>
      </c>
      <c r="B39">
        <f t="shared" si="2"/>
        <v>7.8550724651999992</v>
      </c>
      <c r="C39">
        <f t="shared" si="3"/>
        <v>8.739648420573042</v>
      </c>
    </row>
    <row r="40" spans="1:3">
      <c r="A40" s="5">
        <v>40</v>
      </c>
      <c r="B40">
        <f t="shared" si="2"/>
        <v>7.9565217405999995</v>
      </c>
      <c r="C40">
        <f t="shared" si="3"/>
        <v>8.8412542224908375</v>
      </c>
    </row>
    <row r="41" spans="1:3">
      <c r="A41" s="5">
        <v>41</v>
      </c>
      <c r="B41">
        <f t="shared" si="2"/>
        <v>8.0579710159999998</v>
      </c>
      <c r="C41">
        <f t="shared" si="3"/>
        <v>8.9429633004282643</v>
      </c>
    </row>
    <row r="42" spans="1:3">
      <c r="A42" s="5">
        <v>42</v>
      </c>
      <c r="B42">
        <f t="shared" si="2"/>
        <v>8.1594202914</v>
      </c>
      <c r="C42">
        <f t="shared" si="3"/>
        <v>9.0447755634680203</v>
      </c>
    </row>
    <row r="43" spans="1:3">
      <c r="A43" s="5">
        <v>43</v>
      </c>
      <c r="B43">
        <f t="shared" si="2"/>
        <v>8.2608695668000003</v>
      </c>
      <c r="C43">
        <f t="shared" si="3"/>
        <v>9.1466908847620161</v>
      </c>
    </row>
    <row r="44" spans="1:3">
      <c r="A44" s="5">
        <v>44</v>
      </c>
      <c r="B44">
        <f t="shared" si="2"/>
        <v>8.3623188422000005</v>
      </c>
      <c r="C44">
        <f t="shared" si="3"/>
        <v>9.2487091017524907</v>
      </c>
    </row>
    <row r="45" spans="1:3">
      <c r="A45" s="5">
        <v>45</v>
      </c>
      <c r="B45">
        <f t="shared" si="2"/>
        <v>8.4637681176000008</v>
      </c>
      <c r="C45">
        <f t="shared" si="3"/>
        <v>9.3508300164544984</v>
      </c>
    </row>
    <row r="46" spans="1:3">
      <c r="A46" s="5">
        <v>46</v>
      </c>
      <c r="B46">
        <f t="shared" si="2"/>
        <v>8.5652173930000011</v>
      </c>
      <c r="C46">
        <f t="shared" si="3"/>
        <v>9.4530533957986052</v>
      </c>
    </row>
    <row r="47" spans="1:3">
      <c r="A47" s="5">
        <v>47</v>
      </c>
      <c r="B47">
        <f t="shared" si="2"/>
        <v>8.6666666683999996</v>
      </c>
      <c r="C47">
        <f t="shared" si="3"/>
        <v>9.5553789720324556</v>
      </c>
    </row>
    <row r="48" spans="1:3">
      <c r="A48" s="5">
        <v>48</v>
      </c>
      <c r="B48">
        <f t="shared" si="2"/>
        <v>8.7681159437999998</v>
      </c>
      <c r="C48">
        <f t="shared" si="3"/>
        <v>9.6578064431795614</v>
      </c>
    </row>
    <row r="49" spans="1:3">
      <c r="A49" s="5">
        <v>49</v>
      </c>
      <c r="B49">
        <f t="shared" si="2"/>
        <v>8.8695652192000001</v>
      </c>
      <c r="C49">
        <f t="shared" si="3"/>
        <v>9.7603354735535266</v>
      </c>
    </row>
    <row r="50" spans="1:3">
      <c r="A50" s="5">
        <v>50</v>
      </c>
      <c r="B50">
        <f t="shared" si="2"/>
        <v>8.9710144945999986</v>
      </c>
      <c r="C50">
        <f t="shared" si="3"/>
        <v>9.8629656943256805</v>
      </c>
    </row>
    <row r="51" spans="1:3">
      <c r="A51" s="5">
        <v>51</v>
      </c>
      <c r="B51">
        <f t="shared" si="2"/>
        <v>9.0724637699999988</v>
      </c>
      <c r="C51">
        <f t="shared" si="3"/>
        <v>9.9656967041439231</v>
      </c>
    </row>
    <row r="52" spans="1:3">
      <c r="A52" s="5">
        <v>52</v>
      </c>
      <c r="B52">
        <f t="shared" si="2"/>
        <v>9.1739130453999991</v>
      </c>
      <c r="C52">
        <f t="shared" si="3"/>
        <v>10.068528069800378</v>
      </c>
    </row>
    <row r="53" spans="1:3">
      <c r="A53" s="5">
        <v>53</v>
      </c>
      <c r="B53">
        <f t="shared" si="2"/>
        <v>9.2753623207999993</v>
      </c>
      <c r="C53">
        <f t="shared" si="3"/>
        <v>10.171459326945351</v>
      </c>
    </row>
    <row r="54" spans="1:3">
      <c r="A54" s="5">
        <v>54</v>
      </c>
      <c r="B54">
        <f t="shared" si="2"/>
        <v>9.3768115961999996</v>
      </c>
      <c r="C54">
        <f t="shared" si="3"/>
        <v>10.2744899808449</v>
      </c>
    </row>
    <row r="55" spans="1:3">
      <c r="A55" s="5">
        <v>55</v>
      </c>
      <c r="B55">
        <f t="shared" si="2"/>
        <v>9.4782608715999999</v>
      </c>
      <c r="C55">
        <f t="shared" si="3"/>
        <v>10.377619507179231</v>
      </c>
    </row>
    <row r="56" spans="1:3">
      <c r="A56" s="5">
        <v>56</v>
      </c>
      <c r="B56">
        <f t="shared" si="2"/>
        <v>9.5797101470000001</v>
      </c>
      <c r="C56">
        <f t="shared" si="3"/>
        <v>10.480847352879016</v>
      </c>
    </row>
    <row r="57" spans="1:3">
      <c r="A57" s="5">
        <v>57</v>
      </c>
      <c r="B57">
        <f t="shared" si="2"/>
        <v>9.6811594224000004</v>
      </c>
      <c r="C57">
        <f t="shared" si="3"/>
        <v>10.584172936996648</v>
      </c>
    </row>
    <row r="58" spans="1:3">
      <c r="A58" s="5">
        <v>58</v>
      </c>
      <c r="B58">
        <f t="shared" si="2"/>
        <v>9.7826086978000006</v>
      </c>
      <c r="C58">
        <f t="shared" si="3"/>
        <v>10.687595651609382</v>
      </c>
    </row>
    <row r="59" spans="1:3">
      <c r="A59" s="5">
        <v>59</v>
      </c>
      <c r="B59">
        <f t="shared" si="2"/>
        <v>9.8840579732000009</v>
      </c>
      <c r="C59">
        <f t="shared" si="3"/>
        <v>10.791114862751268</v>
      </c>
    </row>
    <row r="60" spans="1:3">
      <c r="A60" s="5">
        <v>60</v>
      </c>
      <c r="B60">
        <f t="shared" si="2"/>
        <v>9.9855072485999994</v>
      </c>
      <c r="C60">
        <f t="shared" si="3"/>
        <v>10.894729911370732</v>
      </c>
    </row>
    <row r="61" spans="1:3">
      <c r="A61" s="5">
        <v>61</v>
      </c>
      <c r="B61">
        <f t="shared" si="2"/>
        <v>10.086956524</v>
      </c>
      <c r="C61">
        <f t="shared" si="3"/>
        <v>10.99844011431067</v>
      </c>
    </row>
    <row r="62" spans="1:3">
      <c r="A62" s="5">
        <v>62</v>
      </c>
      <c r="B62">
        <f t="shared" si="2"/>
        <v>10.1884057994</v>
      </c>
      <c r="C62">
        <f t="shared" si="3"/>
        <v>11.102244765307889</v>
      </c>
    </row>
    <row r="63" spans="1:3">
      <c r="A63" s="5">
        <v>63</v>
      </c>
      <c r="B63">
        <f t="shared" si="2"/>
        <v>10.2898550748</v>
      </c>
      <c r="C63">
        <f t="shared" si="3"/>
        <v>11.206143136008819</v>
      </c>
    </row>
    <row r="64" spans="1:3">
      <c r="A64" s="5">
        <v>64</v>
      </c>
      <c r="B64">
        <f t="shared" si="2"/>
        <v>10.391304350199999</v>
      </c>
      <c r="C64">
        <f t="shared" si="3"/>
        <v>11.310134476998352</v>
      </c>
    </row>
    <row r="65" spans="1:3">
      <c r="A65" s="5">
        <v>65</v>
      </c>
      <c r="B65">
        <f t="shared" ref="B65:B70" si="4">4+(A65-1)*0.1014492754</f>
        <v>10.492753625599999</v>
      </c>
      <c r="C65">
        <f t="shared" ref="C65:C70" si="5">0+1*B65+0.87248786462189*(1.02777777777778+(B65-7.7521301845792)^2/85.7011490759595)^0.5</f>
        <v>11.414218018838817</v>
      </c>
    </row>
    <row r="66" spans="1:3">
      <c r="A66" s="5">
        <v>66</v>
      </c>
      <c r="B66">
        <f t="shared" si="4"/>
        <v>10.594202900999999</v>
      </c>
      <c r="C66">
        <f t="shared" si="5"/>
        <v>11.518392973116082</v>
      </c>
    </row>
    <row r="67" spans="1:3">
      <c r="A67" s="5">
        <v>67</v>
      </c>
      <c r="B67">
        <f t="shared" si="4"/>
        <v>10.695652176399999</v>
      </c>
      <c r="C67">
        <f t="shared" si="5"/>
        <v>11.62265853348992</v>
      </c>
    </row>
    <row r="68" spans="1:3">
      <c r="A68" s="5">
        <v>68</v>
      </c>
      <c r="B68">
        <f t="shared" si="4"/>
        <v>10.7971014518</v>
      </c>
      <c r="C68">
        <f t="shared" si="5"/>
        <v>11.727013876745794</v>
      </c>
    </row>
    <row r="69" spans="1:3">
      <c r="A69" s="5">
        <v>69</v>
      </c>
      <c r="B69">
        <f t="shared" si="4"/>
        <v>10.8985507272</v>
      </c>
      <c r="C69">
        <f t="shared" si="5"/>
        <v>11.831458163845378</v>
      </c>
    </row>
    <row r="70" spans="1:3">
      <c r="A70" s="5">
        <v>70</v>
      </c>
      <c r="B70">
        <f t="shared" si="4"/>
        <v>11.0000000026</v>
      </c>
      <c r="C70">
        <f t="shared" si="5"/>
        <v>11.935990540973213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 enableFormatConditionsCalculation="0"/>
  <dimension ref="B1:C55"/>
  <sheetViews>
    <sheetView workbookViewId="0"/>
  </sheetViews>
  <sheetFormatPr baseColWidth="10" defaultRowHeight="15" x14ac:dyDescent="0"/>
  <sheetData>
    <row r="1" spans="2:3" ht="16" thickBot="1"/>
    <row r="2" spans="2:3">
      <c r="B2" s="9" t="s">
        <v>1</v>
      </c>
      <c r="C2" s="8">
        <v>7.9315507706052735</v>
      </c>
    </row>
    <row r="3" spans="2:3" ht="16" thickBot="1">
      <c r="B3" s="6" t="s">
        <v>2</v>
      </c>
      <c r="C3" s="7">
        <v>7.0088163281854783</v>
      </c>
    </row>
    <row r="5" spans="2:3" ht="16" thickBot="1"/>
    <row r="6" spans="2:3">
      <c r="B6" s="9" t="s">
        <v>1</v>
      </c>
      <c r="C6" s="8">
        <v>7.7695661447503479</v>
      </c>
    </row>
    <row r="7" spans="2:3" ht="16" thickBot="1">
      <c r="B7" s="6" t="s">
        <v>2</v>
      </c>
      <c r="C7" s="7">
        <v>7.66495038372347</v>
      </c>
    </row>
    <row r="9" spans="2:3" ht="16" thickBot="1"/>
    <row r="10" spans="2:3">
      <c r="B10" s="9" t="s">
        <v>1</v>
      </c>
      <c r="C10" s="8">
        <v>7.7038973522739242</v>
      </c>
    </row>
    <row r="11" spans="2:3" ht="16" thickBot="1">
      <c r="B11" s="6" t="s">
        <v>2</v>
      </c>
      <c r="C11" s="7">
        <v>8.0511737448719387</v>
      </c>
    </row>
    <row r="13" spans="2:3" ht="16" thickBot="1"/>
    <row r="14" spans="2:3">
      <c r="B14" s="9" t="s">
        <v>1</v>
      </c>
      <c r="C14" s="8">
        <v>7.6260903585204609</v>
      </c>
    </row>
    <row r="15" spans="2:3" ht="16" thickBot="1">
      <c r="B15" s="6" t="s">
        <v>2</v>
      </c>
      <c r="C15" s="7">
        <v>8.760448793049143</v>
      </c>
    </row>
    <row r="17" spans="2:3" ht="16" thickBot="1"/>
    <row r="18" spans="2:3">
      <c r="B18" s="9" t="s">
        <v>1</v>
      </c>
      <c r="C18" s="8">
        <v>7.5729553311700784</v>
      </c>
    </row>
    <row r="19" spans="2:3" ht="16" thickBot="1">
      <c r="B19" s="6" t="s">
        <v>2</v>
      </c>
      <c r="C19" s="7">
        <v>9.7230535720795981</v>
      </c>
    </row>
    <row r="21" spans="2:3" ht="16" thickBot="1"/>
    <row r="22" spans="2:3">
      <c r="B22" s="9" t="s">
        <v>1</v>
      </c>
      <c r="C22" s="8">
        <v>7.6236968785030665</v>
      </c>
    </row>
    <row r="23" spans="2:3" ht="16" thickBot="1">
      <c r="B23" s="6" t="s">
        <v>2</v>
      </c>
      <c r="C23" s="7">
        <v>9.9354963878735099</v>
      </c>
    </row>
    <row r="25" spans="2:3" ht="16" thickBot="1"/>
    <row r="26" spans="2:3">
      <c r="B26" s="9" t="s">
        <v>1</v>
      </c>
      <c r="C26" s="8">
        <v>7.7086919114688435</v>
      </c>
    </row>
    <row r="27" spans="2:3" ht="16" thickBot="1">
      <c r="B27" s="6" t="s">
        <v>2</v>
      </c>
      <c r="C27" s="7">
        <v>9.2724697434417322</v>
      </c>
    </row>
    <row r="29" spans="2:3" ht="16" thickBot="1"/>
    <row r="30" spans="2:3">
      <c r="B30" s="9" t="s">
        <v>1</v>
      </c>
      <c r="C30" s="8">
        <v>7.3459472099753942</v>
      </c>
    </row>
    <row r="31" spans="2:3" ht="16" thickBot="1">
      <c r="B31" s="6" t="s">
        <v>2</v>
      </c>
      <c r="C31" s="7">
        <v>9.4348882222235595</v>
      </c>
    </row>
    <row r="33" spans="2:3" ht="16" thickBot="1"/>
    <row r="34" spans="2:3">
      <c r="B34" s="9" t="s">
        <v>1</v>
      </c>
      <c r="C34" s="8">
        <v>7.556690562422574</v>
      </c>
    </row>
    <row r="35" spans="2:3" ht="16" thickBot="1">
      <c r="B35" s="6" t="s">
        <v>2</v>
      </c>
      <c r="C35" s="7">
        <v>8.729328295362345</v>
      </c>
    </row>
    <row r="37" spans="2:3" ht="16" thickBot="1"/>
    <row r="38" spans="2:3">
      <c r="B38" s="9" t="s">
        <v>1</v>
      </c>
      <c r="C38" s="8">
        <v>7.8238969733555779</v>
      </c>
    </row>
    <row r="39" spans="2:3" ht="16" thickBot="1">
      <c r="B39" s="6" t="s">
        <v>2</v>
      </c>
      <c r="C39" s="7">
        <v>7.3071760941656656</v>
      </c>
    </row>
    <row r="41" spans="2:3" ht="16" thickBot="1"/>
    <row r="42" spans="2:3">
      <c r="B42" s="9" t="s">
        <v>1</v>
      </c>
      <c r="C42" s="8">
        <v>7.944207533482663</v>
      </c>
    </row>
    <row r="43" spans="2:3" ht="16" thickBot="1">
      <c r="B43" s="6" t="s">
        <v>2</v>
      </c>
      <c r="C43" s="7">
        <v>6.2155113933515249</v>
      </c>
    </row>
    <row r="45" spans="2:3" ht="16" thickBot="1"/>
    <row r="46" spans="2:3">
      <c r="B46" s="9" t="s">
        <v>1</v>
      </c>
      <c r="C46" s="8">
        <v>7.9036705591567991</v>
      </c>
    </row>
    <row r="47" spans="2:3" ht="16" thickBot="1">
      <c r="B47" s="6" t="s">
        <v>2</v>
      </c>
      <c r="C47" s="7">
        <v>6.0851860642256561</v>
      </c>
    </row>
    <row r="49" spans="2:3" ht="16" thickBot="1"/>
    <row r="50" spans="2:3">
      <c r="B50" s="9" t="s">
        <v>1</v>
      </c>
      <c r="C50" s="8">
        <v>7.9034330606852716</v>
      </c>
    </row>
    <row r="51" spans="2:3" ht="16" thickBot="1">
      <c r="B51" s="6" t="s">
        <v>2</v>
      </c>
      <c r="C51" s="7">
        <v>5.1799812907760181</v>
      </c>
    </row>
    <row r="53" spans="2:3" ht="16" thickBot="1"/>
    <row r="54" spans="2:3">
      <c r="B54" s="9" t="s">
        <v>1</v>
      </c>
      <c r="C54" s="8">
        <v>7.853485543584581</v>
      </c>
    </row>
    <row r="55" spans="2:3" ht="16" thickBot="1">
      <c r="B55" s="6" t="s">
        <v>2</v>
      </c>
      <c r="C55" s="7">
        <v>4.2046926193909631</v>
      </c>
    </row>
  </sheetData>
  <pageMargins left="0.75" right="0.75" top="1" bottom="1" header="0.5" footer="0.5"/>
  <ignoredErrors>
    <ignoredError sqref="B2:B3 B6:B7 B10:B11 B14:B15 B18:B19 B22:B23 B26:B27 B30:B31 B34:B35 B38:B39 B42:B43 B46:B47 B50:B51 B54:B5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 enableFormatConditionsCalculation="0"/>
  <dimension ref="A1:C70"/>
  <sheetViews>
    <sheetView workbookViewId="0"/>
  </sheetViews>
  <sheetFormatPr baseColWidth="10" defaultRowHeight="15" x14ac:dyDescent="0"/>
  <sheetData>
    <row r="1" spans="1:3">
      <c r="A1" s="5">
        <v>1</v>
      </c>
      <c r="B1">
        <f t="shared" ref="B1:B32" si="0">4+(A1-1)*0.1014492754</f>
        <v>4</v>
      </c>
      <c r="C1">
        <f t="shared" ref="C1:C32" si="1">0+1*B1-0.87248786462189*(1.02777777777778+(B1-7.7521301845792)^2/85.7011490759595)^0.5</f>
        <v>3.0474078967496694</v>
      </c>
    </row>
    <row r="2" spans="1:3">
      <c r="A2" s="5">
        <v>2</v>
      </c>
      <c r="B2">
        <f t="shared" si="0"/>
        <v>4.1014492754000003</v>
      </c>
      <c r="C2">
        <f t="shared" si="1"/>
        <v>3.1523650232884259</v>
      </c>
    </row>
    <row r="3" spans="1:3">
      <c r="A3" s="5">
        <v>3</v>
      </c>
      <c r="B3">
        <f t="shared" si="0"/>
        <v>4.2028985507999996</v>
      </c>
      <c r="C3">
        <f t="shared" si="1"/>
        <v>3.2572384874930367</v>
      </c>
    </row>
    <row r="4" spans="1:3">
      <c r="A4" s="5">
        <v>4</v>
      </c>
      <c r="B4">
        <f t="shared" si="0"/>
        <v>4.3043478261999999</v>
      </c>
      <c r="C4">
        <f t="shared" si="1"/>
        <v>3.3620273773305533</v>
      </c>
    </row>
    <row r="5" spans="1:3">
      <c r="A5" s="5">
        <v>5</v>
      </c>
      <c r="B5">
        <f t="shared" si="0"/>
        <v>4.4057971016000002</v>
      </c>
      <c r="C5">
        <f t="shared" si="1"/>
        <v>3.4667307904815856</v>
      </c>
    </row>
    <row r="6" spans="1:3">
      <c r="A6" s="5">
        <v>6</v>
      </c>
      <c r="B6">
        <f t="shared" si="0"/>
        <v>4.5072463769999995</v>
      </c>
      <c r="C6">
        <f t="shared" si="1"/>
        <v>3.571347835333317</v>
      </c>
    </row>
    <row r="7" spans="1:3">
      <c r="A7" s="5">
        <v>7</v>
      </c>
      <c r="B7">
        <f t="shared" si="0"/>
        <v>4.6086956523999998</v>
      </c>
      <c r="C7">
        <f t="shared" si="1"/>
        <v>3.6758776319874737</v>
      </c>
    </row>
    <row r="8" spans="1:3">
      <c r="A8" s="5">
        <v>8</v>
      </c>
      <c r="B8">
        <f t="shared" si="0"/>
        <v>4.7101449278</v>
      </c>
      <c r="C8">
        <f t="shared" si="1"/>
        <v>3.7803193132812836</v>
      </c>
    </row>
    <row r="9" spans="1:3">
      <c r="A9" s="5">
        <v>9</v>
      </c>
      <c r="B9">
        <f t="shared" si="0"/>
        <v>4.8115942032000003</v>
      </c>
      <c r="C9">
        <f t="shared" si="1"/>
        <v>3.8846720258193326</v>
      </c>
    </row>
    <row r="10" spans="1:3">
      <c r="A10" s="5">
        <v>10</v>
      </c>
      <c r="B10">
        <f t="shared" si="0"/>
        <v>4.9130434785999997</v>
      </c>
      <c r="C10">
        <f t="shared" si="1"/>
        <v>3.988934931014072</v>
      </c>
    </row>
    <row r="11" spans="1:3">
      <c r="A11" s="5">
        <v>11</v>
      </c>
      <c r="B11">
        <f t="shared" si="0"/>
        <v>5.0144927539999999</v>
      </c>
      <c r="C11">
        <f t="shared" si="1"/>
        <v>4.0931072061326201</v>
      </c>
    </row>
    <row r="12" spans="1:3">
      <c r="A12" s="5">
        <v>12</v>
      </c>
      <c r="B12">
        <f t="shared" si="0"/>
        <v>5.1159420294000002</v>
      </c>
      <c r="C12">
        <f t="shared" si="1"/>
        <v>4.1971880453473513</v>
      </c>
    </row>
    <row r="13" spans="1:3">
      <c r="A13" s="5">
        <v>13</v>
      </c>
      <c r="B13">
        <f t="shared" si="0"/>
        <v>5.2173913047999996</v>
      </c>
      <c r="C13">
        <f t="shared" si="1"/>
        <v>4.3011766607876902</v>
      </c>
    </row>
    <row r="14" spans="1:3">
      <c r="A14" s="5">
        <v>14</v>
      </c>
      <c r="B14">
        <f t="shared" si="0"/>
        <v>5.3188405801999998</v>
      </c>
      <c r="C14">
        <f t="shared" si="1"/>
        <v>4.4050722835903864</v>
      </c>
    </row>
    <row r="15" spans="1:3">
      <c r="A15" s="5">
        <v>15</v>
      </c>
      <c r="B15">
        <f t="shared" si="0"/>
        <v>5.4202898556000001</v>
      </c>
      <c r="C15">
        <f t="shared" si="1"/>
        <v>4.5088741649454489</v>
      </c>
    </row>
    <row r="16" spans="1:3">
      <c r="A16" s="5">
        <v>16</v>
      </c>
      <c r="B16">
        <f t="shared" si="0"/>
        <v>5.5217391310000004</v>
      </c>
      <c r="C16">
        <f t="shared" si="1"/>
        <v>4.6125815771348666</v>
      </c>
    </row>
    <row r="17" spans="1:3">
      <c r="A17" s="5">
        <v>17</v>
      </c>
      <c r="B17">
        <f t="shared" si="0"/>
        <v>5.6231884063999997</v>
      </c>
      <c r="C17">
        <f t="shared" si="1"/>
        <v>4.7161938145611071</v>
      </c>
    </row>
    <row r="18" spans="1:3">
      <c r="A18" s="5">
        <v>18</v>
      </c>
      <c r="B18">
        <f t="shared" si="0"/>
        <v>5.7246376818</v>
      </c>
      <c r="C18">
        <f t="shared" si="1"/>
        <v>4.8197101947623864</v>
      </c>
    </row>
    <row r="19" spans="1:3">
      <c r="A19" s="5">
        <v>19</v>
      </c>
      <c r="B19">
        <f t="shared" si="0"/>
        <v>5.8260869572000002</v>
      </c>
      <c r="C19">
        <f t="shared" si="1"/>
        <v>4.9231300594115917</v>
      </c>
    </row>
    <row r="20" spans="1:3">
      <c r="A20" s="5">
        <v>20</v>
      </c>
      <c r="B20">
        <f t="shared" si="0"/>
        <v>5.9275362325999996</v>
      </c>
      <c r="C20">
        <f t="shared" si="1"/>
        <v>5.0264527752957573</v>
      </c>
    </row>
    <row r="21" spans="1:3">
      <c r="A21" s="5">
        <v>21</v>
      </c>
      <c r="B21">
        <f t="shared" si="0"/>
        <v>6.0289855079999999</v>
      </c>
      <c r="C21">
        <f t="shared" si="1"/>
        <v>5.1296777352729368</v>
      </c>
    </row>
    <row r="22" spans="1:3">
      <c r="A22" s="5">
        <v>22</v>
      </c>
      <c r="B22">
        <f t="shared" si="0"/>
        <v>6.1304347834000001</v>
      </c>
      <c r="C22">
        <f t="shared" si="1"/>
        <v>5.2328043592033273</v>
      </c>
    </row>
    <row r="23" spans="1:3">
      <c r="A23" s="5">
        <v>23</v>
      </c>
      <c r="B23">
        <f t="shared" si="0"/>
        <v>6.2318840588000004</v>
      </c>
      <c r="C23">
        <f t="shared" si="1"/>
        <v>5.3358320948515177</v>
      </c>
    </row>
    <row r="24" spans="1:3">
      <c r="A24" s="5">
        <v>24</v>
      </c>
      <c r="B24">
        <f t="shared" si="0"/>
        <v>6.3333333341999998</v>
      </c>
      <c r="C24">
        <f t="shared" si="1"/>
        <v>5.4387604187567637</v>
      </c>
    </row>
    <row r="25" spans="1:3">
      <c r="A25" s="5">
        <v>25</v>
      </c>
      <c r="B25">
        <f t="shared" si="0"/>
        <v>6.4347826096</v>
      </c>
      <c r="C25">
        <f t="shared" si="1"/>
        <v>5.5415888370682307</v>
      </c>
    </row>
    <row r="26" spans="1:3">
      <c r="A26" s="5">
        <v>26</v>
      </c>
      <c r="B26">
        <f t="shared" si="0"/>
        <v>6.5362318849999994</v>
      </c>
      <c r="C26">
        <f t="shared" si="1"/>
        <v>5.6443168863422235</v>
      </c>
    </row>
    <row r="27" spans="1:3">
      <c r="A27" s="5">
        <v>27</v>
      </c>
      <c r="B27">
        <f t="shared" si="0"/>
        <v>6.6376811603999997</v>
      </c>
      <c r="C27">
        <f t="shared" si="1"/>
        <v>5.7469441342985172</v>
      </c>
    </row>
    <row r="28" spans="1:3">
      <c r="A28" s="5">
        <v>28</v>
      </c>
      <c r="B28">
        <f t="shared" si="0"/>
        <v>6.7391304357999999</v>
      </c>
      <c r="C28">
        <f t="shared" si="1"/>
        <v>5.8494701805329852</v>
      </c>
    </row>
    <row r="29" spans="1:3">
      <c r="A29" s="5">
        <v>29</v>
      </c>
      <c r="B29">
        <f t="shared" si="0"/>
        <v>6.8405797112000002</v>
      </c>
      <c r="C29">
        <f t="shared" si="1"/>
        <v>5.9518946571838605</v>
      </c>
    </row>
    <row r="30" spans="1:3">
      <c r="A30" s="5">
        <v>30</v>
      </c>
      <c r="B30">
        <f t="shared" si="0"/>
        <v>6.9420289866000005</v>
      </c>
      <c r="C30">
        <f t="shared" si="1"/>
        <v>6.0542172295490957</v>
      </c>
    </row>
    <row r="31" spans="1:3">
      <c r="A31" s="5">
        <v>31</v>
      </c>
      <c r="B31">
        <f t="shared" si="0"/>
        <v>7.0434782619999998</v>
      </c>
      <c r="C31">
        <f t="shared" si="1"/>
        <v>6.1564375966524603</v>
      </c>
    </row>
    <row r="32" spans="1:3">
      <c r="A32" s="5">
        <v>32</v>
      </c>
      <c r="B32">
        <f t="shared" si="0"/>
        <v>7.1449275374000001</v>
      </c>
      <c r="C32">
        <f t="shared" si="1"/>
        <v>6.2585554917561632</v>
      </c>
    </row>
    <row r="33" spans="1:3">
      <c r="A33" s="5">
        <v>33</v>
      </c>
      <c r="B33">
        <f t="shared" ref="B33:B64" si="2">4+(A33-1)*0.1014492754</f>
        <v>7.2463768127999995</v>
      </c>
      <c r="C33">
        <f t="shared" ref="C33:C64" si="3">0+1*B33-0.87248786462189*(1.02777777777778+(B33-7.7521301845792)^2/85.7011490759595)^0.5</f>
        <v>6.3605706828179818</v>
      </c>
    </row>
    <row r="34" spans="1:3">
      <c r="A34" s="5">
        <v>34</v>
      </c>
      <c r="B34">
        <f t="shared" si="2"/>
        <v>7.3478260881999997</v>
      </c>
      <c r="C34">
        <f t="shared" si="3"/>
        <v>6.462482972891114</v>
      </c>
    </row>
    <row r="35" spans="1:3">
      <c r="A35" s="5">
        <v>35</v>
      </c>
      <c r="B35">
        <f t="shared" si="2"/>
        <v>7.4492753636</v>
      </c>
      <c r="C35">
        <f t="shared" si="3"/>
        <v>6.5642922004651236</v>
      </c>
    </row>
    <row r="36" spans="1:3">
      <c r="A36" s="5">
        <v>36</v>
      </c>
      <c r="B36">
        <f t="shared" si="2"/>
        <v>7.5507246390000002</v>
      </c>
      <c r="C36">
        <f t="shared" si="3"/>
        <v>6.6659982397466351</v>
      </c>
    </row>
    <row r="37" spans="1:3">
      <c r="A37" s="5">
        <v>37</v>
      </c>
      <c r="B37">
        <f t="shared" si="2"/>
        <v>7.6521739144000005</v>
      </c>
      <c r="C37">
        <f t="shared" si="3"/>
        <v>6.7676010008786323</v>
      </c>
    </row>
    <row r="38" spans="1:3">
      <c r="A38" s="5">
        <v>38</v>
      </c>
      <c r="B38">
        <f t="shared" si="2"/>
        <v>7.7536231897999999</v>
      </c>
      <c r="C38">
        <f t="shared" si="3"/>
        <v>6.8691004300974674</v>
      </c>
    </row>
    <row r="39" spans="1:3">
      <c r="A39" s="5">
        <v>39</v>
      </c>
      <c r="B39">
        <f t="shared" si="2"/>
        <v>7.8550724651999992</v>
      </c>
      <c r="C39">
        <f t="shared" si="3"/>
        <v>6.9704965098269573</v>
      </c>
    </row>
    <row r="40" spans="1:3">
      <c r="A40" s="5">
        <v>40</v>
      </c>
      <c r="B40">
        <f t="shared" si="2"/>
        <v>7.9565217405999995</v>
      </c>
      <c r="C40">
        <f t="shared" si="3"/>
        <v>7.0717892587091615</v>
      </c>
    </row>
    <row r="41" spans="1:3">
      <c r="A41" s="5">
        <v>41</v>
      </c>
      <c r="B41">
        <f t="shared" si="2"/>
        <v>8.0579710159999998</v>
      </c>
      <c r="C41">
        <f t="shared" si="3"/>
        <v>7.1729787315717362</v>
      </c>
    </row>
    <row r="42" spans="1:3">
      <c r="A42" s="5">
        <v>42</v>
      </c>
      <c r="B42">
        <f t="shared" si="2"/>
        <v>8.1594202914</v>
      </c>
      <c r="C42">
        <f t="shared" si="3"/>
        <v>7.2740650193319798</v>
      </c>
    </row>
    <row r="43" spans="1:3">
      <c r="A43" s="5">
        <v>43</v>
      </c>
      <c r="B43">
        <f t="shared" si="2"/>
        <v>8.2608695668000003</v>
      </c>
      <c r="C43">
        <f t="shared" si="3"/>
        <v>7.3750482488379845</v>
      </c>
    </row>
    <row r="44" spans="1:3">
      <c r="A44" s="5">
        <v>44</v>
      </c>
      <c r="B44">
        <f t="shared" si="2"/>
        <v>8.3623188422000005</v>
      </c>
      <c r="C44">
        <f t="shared" si="3"/>
        <v>7.4759285826475104</v>
      </c>
    </row>
    <row r="45" spans="1:3">
      <c r="A45" s="5">
        <v>45</v>
      </c>
      <c r="B45">
        <f t="shared" si="2"/>
        <v>8.4637681176000008</v>
      </c>
      <c r="C45">
        <f t="shared" si="3"/>
        <v>7.5767062187455041</v>
      </c>
    </row>
    <row r="46" spans="1:3">
      <c r="A46" s="5">
        <v>46</v>
      </c>
      <c r="B46">
        <f t="shared" si="2"/>
        <v>8.5652173930000011</v>
      </c>
      <c r="C46">
        <f t="shared" si="3"/>
        <v>7.6773813902013961</v>
      </c>
    </row>
    <row r="47" spans="1:3">
      <c r="A47" s="5">
        <v>47</v>
      </c>
      <c r="B47">
        <f t="shared" si="2"/>
        <v>8.6666666683999996</v>
      </c>
      <c r="C47">
        <f t="shared" si="3"/>
        <v>7.7779543647675435</v>
      </c>
    </row>
    <row r="48" spans="1:3">
      <c r="A48" s="5">
        <v>48</v>
      </c>
      <c r="B48">
        <f t="shared" si="2"/>
        <v>8.7681159437999998</v>
      </c>
      <c r="C48">
        <f t="shared" si="3"/>
        <v>7.8784254444204374</v>
      </c>
    </row>
    <row r="49" spans="1:3">
      <c r="A49" s="5">
        <v>49</v>
      </c>
      <c r="B49">
        <f t="shared" si="2"/>
        <v>8.8695652192000001</v>
      </c>
      <c r="C49">
        <f t="shared" si="3"/>
        <v>7.9787949648464735</v>
      </c>
    </row>
    <row r="50" spans="1:3">
      <c r="A50" s="5">
        <v>50</v>
      </c>
      <c r="B50">
        <f t="shared" si="2"/>
        <v>8.9710144945999986</v>
      </c>
      <c r="C50">
        <f t="shared" si="3"/>
        <v>8.0790632948743166</v>
      </c>
    </row>
    <row r="51" spans="1:3">
      <c r="A51" s="5">
        <v>51</v>
      </c>
      <c r="B51">
        <f t="shared" si="2"/>
        <v>9.0724637699999988</v>
      </c>
      <c r="C51">
        <f t="shared" si="3"/>
        <v>8.1792308358560746</v>
      </c>
    </row>
    <row r="52" spans="1:3">
      <c r="A52" s="5">
        <v>52</v>
      </c>
      <c r="B52">
        <f t="shared" si="2"/>
        <v>9.1739130453999991</v>
      </c>
      <c r="C52">
        <f t="shared" si="3"/>
        <v>8.2792980209996205</v>
      </c>
    </row>
    <row r="53" spans="1:3">
      <c r="A53" s="5">
        <v>53</v>
      </c>
      <c r="B53">
        <f t="shared" si="2"/>
        <v>9.2753623207999993</v>
      </c>
      <c r="C53">
        <f t="shared" si="3"/>
        <v>8.3792653146546474</v>
      </c>
    </row>
    <row r="54" spans="1:3">
      <c r="A54" s="5">
        <v>54</v>
      </c>
      <c r="B54">
        <f t="shared" si="2"/>
        <v>9.3768115961999996</v>
      </c>
      <c r="C54">
        <f t="shared" si="3"/>
        <v>8.4791332115550997</v>
      </c>
    </row>
    <row r="55" spans="1:3">
      <c r="A55" s="5">
        <v>55</v>
      </c>
      <c r="B55">
        <f t="shared" si="2"/>
        <v>9.4782608715999999</v>
      </c>
      <c r="C55">
        <f t="shared" si="3"/>
        <v>8.5789022360207685</v>
      </c>
    </row>
    <row r="56" spans="1:3">
      <c r="A56" s="5">
        <v>56</v>
      </c>
      <c r="B56">
        <f t="shared" si="2"/>
        <v>9.5797101470000001</v>
      </c>
      <c r="C56">
        <f t="shared" si="3"/>
        <v>8.6785729411209847</v>
      </c>
    </row>
    <row r="57" spans="1:3">
      <c r="A57" s="5">
        <v>57</v>
      </c>
      <c r="B57">
        <f t="shared" si="2"/>
        <v>9.6811594224000004</v>
      </c>
      <c r="C57">
        <f t="shared" si="3"/>
        <v>8.7781459078033528</v>
      </c>
    </row>
    <row r="58" spans="1:3">
      <c r="A58" s="5">
        <v>58</v>
      </c>
      <c r="B58">
        <f t="shared" si="2"/>
        <v>9.7826086978000006</v>
      </c>
      <c r="C58">
        <f t="shared" si="3"/>
        <v>8.8776217439906198</v>
      </c>
    </row>
    <row r="59" spans="1:3">
      <c r="A59" s="5">
        <v>59</v>
      </c>
      <c r="B59">
        <f t="shared" si="2"/>
        <v>9.8840579732000009</v>
      </c>
      <c r="C59">
        <f t="shared" si="3"/>
        <v>8.9770010836487337</v>
      </c>
    </row>
    <row r="60" spans="1:3">
      <c r="A60" s="5">
        <v>60</v>
      </c>
      <c r="B60">
        <f t="shared" si="2"/>
        <v>9.9855072485999994</v>
      </c>
      <c r="C60">
        <f t="shared" si="3"/>
        <v>9.0762845858292671</v>
      </c>
    </row>
    <row r="61" spans="1:3">
      <c r="A61" s="5">
        <v>61</v>
      </c>
      <c r="B61">
        <f t="shared" si="2"/>
        <v>10.086956524</v>
      </c>
      <c r="C61">
        <f t="shared" si="3"/>
        <v>9.1754729336893295</v>
      </c>
    </row>
    <row r="62" spans="1:3">
      <c r="A62" s="5">
        <v>62</v>
      </c>
      <c r="B62">
        <f t="shared" si="2"/>
        <v>10.1884057994</v>
      </c>
      <c r="C62">
        <f t="shared" si="3"/>
        <v>9.274566833492111</v>
      </c>
    </row>
    <row r="63" spans="1:3">
      <c r="A63" s="5">
        <v>63</v>
      </c>
      <c r="B63">
        <f t="shared" si="2"/>
        <v>10.2898550748</v>
      </c>
      <c r="C63">
        <f t="shared" si="3"/>
        <v>9.3735670135911811</v>
      </c>
    </row>
    <row r="64" spans="1:3">
      <c r="A64" s="5">
        <v>64</v>
      </c>
      <c r="B64">
        <f t="shared" si="2"/>
        <v>10.391304350199999</v>
      </c>
      <c r="C64">
        <f t="shared" si="3"/>
        <v>9.4724742234016457</v>
      </c>
    </row>
    <row r="65" spans="1:3">
      <c r="A65" s="5">
        <v>65</v>
      </c>
      <c r="B65">
        <f t="shared" ref="B65:B70" si="4">4+(A65-1)*0.1014492754</f>
        <v>10.492753625599999</v>
      </c>
      <c r="C65">
        <f t="shared" ref="C65:C70" si="5">0+1*B65-0.87248786462189*(1.02777777777778+(B65-7.7521301845792)^2/85.7011490759595)^0.5</f>
        <v>9.5712892323611811</v>
      </c>
    </row>
    <row r="66" spans="1:3">
      <c r="A66" s="5">
        <v>66</v>
      </c>
      <c r="B66">
        <f t="shared" si="4"/>
        <v>10.594202900999999</v>
      </c>
      <c r="C66">
        <f t="shared" si="5"/>
        <v>9.670012828883916</v>
      </c>
    </row>
    <row r="67" spans="1:3">
      <c r="A67" s="5">
        <v>67</v>
      </c>
      <c r="B67">
        <f t="shared" si="4"/>
        <v>10.695652176399999</v>
      </c>
      <c r="C67">
        <f t="shared" si="5"/>
        <v>9.7686458193100787</v>
      </c>
    </row>
    <row r="68" spans="1:3">
      <c r="A68" s="5">
        <v>68</v>
      </c>
      <c r="B68">
        <f t="shared" si="4"/>
        <v>10.7971014518</v>
      </c>
      <c r="C68">
        <f t="shared" si="5"/>
        <v>9.8671890268542057</v>
      </c>
    </row>
    <row r="69" spans="1:3">
      <c r="A69" s="5">
        <v>69</v>
      </c>
      <c r="B69">
        <f t="shared" si="4"/>
        <v>10.8985507272</v>
      </c>
      <c r="C69">
        <f t="shared" si="5"/>
        <v>9.9656432905546222</v>
      </c>
    </row>
    <row r="70" spans="1:3">
      <c r="A70" s="5">
        <v>70</v>
      </c>
      <c r="B70">
        <f t="shared" si="4"/>
        <v>11.0000000026</v>
      </c>
      <c r="C70">
        <f t="shared" si="5"/>
        <v>10.064009464226787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 enableFormatConditionsCalculation="0"/>
  <dimension ref="A1:C70"/>
  <sheetViews>
    <sheetView workbookViewId="0"/>
  </sheetViews>
  <sheetFormatPr baseColWidth="10" defaultRowHeight="15" x14ac:dyDescent="0"/>
  <sheetData>
    <row r="1" spans="1:3">
      <c r="A1" s="5">
        <v>1</v>
      </c>
      <c r="B1">
        <f t="shared" ref="B1:B32" si="0">4+(A1-1)*0.1014492754</f>
        <v>4</v>
      </c>
      <c r="C1">
        <f t="shared" ref="C1:C32" si="1">0+1*B1+0.87248786462189*(1.02777777777778+(B1-7.7521301845792)^2/85.7011490759595)^0.5</f>
        <v>4.9525921032503302</v>
      </c>
    </row>
    <row r="2" spans="1:3">
      <c r="A2" s="5">
        <v>2</v>
      </c>
      <c r="B2">
        <f t="shared" si="0"/>
        <v>4.1014492754000003</v>
      </c>
      <c r="C2">
        <f t="shared" si="1"/>
        <v>5.0505335275115746</v>
      </c>
    </row>
    <row r="3" spans="1:3">
      <c r="A3" s="5">
        <v>3</v>
      </c>
      <c r="B3">
        <f t="shared" si="0"/>
        <v>4.2028985507999996</v>
      </c>
      <c r="C3">
        <f t="shared" si="1"/>
        <v>5.1485586141069621</v>
      </c>
    </row>
    <row r="4" spans="1:3">
      <c r="A4" s="5">
        <v>4</v>
      </c>
      <c r="B4">
        <f t="shared" si="0"/>
        <v>4.3043478261999999</v>
      </c>
      <c r="C4">
        <f t="shared" si="1"/>
        <v>5.2466682750694469</v>
      </c>
    </row>
    <row r="5" spans="1:3">
      <c r="A5" s="5">
        <v>5</v>
      </c>
      <c r="B5">
        <f t="shared" si="0"/>
        <v>4.4057971016000002</v>
      </c>
      <c r="C5">
        <f t="shared" si="1"/>
        <v>5.3448634127184143</v>
      </c>
    </row>
    <row r="6" spans="1:3">
      <c r="A6" s="5">
        <v>6</v>
      </c>
      <c r="B6">
        <f t="shared" si="0"/>
        <v>4.5072463769999995</v>
      </c>
      <c r="C6">
        <f t="shared" si="1"/>
        <v>5.4431449186666825</v>
      </c>
    </row>
    <row r="7" spans="1:3">
      <c r="A7" s="5">
        <v>7</v>
      </c>
      <c r="B7">
        <f t="shared" si="0"/>
        <v>4.6086956523999998</v>
      </c>
      <c r="C7">
        <f t="shared" si="1"/>
        <v>5.5415136728125258</v>
      </c>
    </row>
    <row r="8" spans="1:3">
      <c r="A8" s="5">
        <v>8</v>
      </c>
      <c r="B8">
        <f t="shared" si="0"/>
        <v>4.7101449278</v>
      </c>
      <c r="C8">
        <f t="shared" si="1"/>
        <v>5.6399705423187161</v>
      </c>
    </row>
    <row r="9" spans="1:3">
      <c r="A9" s="5">
        <v>9</v>
      </c>
      <c r="B9">
        <f t="shared" si="0"/>
        <v>4.8115942032000003</v>
      </c>
      <c r="C9">
        <f t="shared" si="1"/>
        <v>5.738516380580668</v>
      </c>
    </row>
    <row r="10" spans="1:3">
      <c r="A10" s="5">
        <v>10</v>
      </c>
      <c r="B10">
        <f t="shared" si="0"/>
        <v>4.9130434785999997</v>
      </c>
      <c r="C10">
        <f t="shared" si="1"/>
        <v>5.8371520261859278</v>
      </c>
    </row>
    <row r="11" spans="1:3">
      <c r="A11" s="5">
        <v>11</v>
      </c>
      <c r="B11">
        <f t="shared" si="0"/>
        <v>5.0144927539999999</v>
      </c>
      <c r="C11">
        <f t="shared" si="1"/>
        <v>5.9358783018673797</v>
      </c>
    </row>
    <row r="12" spans="1:3">
      <c r="A12" s="5">
        <v>12</v>
      </c>
      <c r="B12">
        <f t="shared" si="0"/>
        <v>5.1159420294000002</v>
      </c>
      <c r="C12">
        <f t="shared" si="1"/>
        <v>6.0346960134526491</v>
      </c>
    </row>
    <row r="13" spans="1:3">
      <c r="A13" s="5">
        <v>13</v>
      </c>
      <c r="B13">
        <f t="shared" si="0"/>
        <v>5.2173913047999996</v>
      </c>
      <c r="C13">
        <f t="shared" si="1"/>
        <v>6.1336059488123089</v>
      </c>
    </row>
    <row r="14" spans="1:3">
      <c r="A14" s="5">
        <v>14</v>
      </c>
      <c r="B14">
        <f t="shared" si="0"/>
        <v>5.3188405801999998</v>
      </c>
      <c r="C14">
        <f t="shared" si="1"/>
        <v>6.2326088768096133</v>
      </c>
    </row>
    <row r="15" spans="1:3">
      <c r="A15" s="5">
        <v>15</v>
      </c>
      <c r="B15">
        <f t="shared" si="0"/>
        <v>5.4202898556000001</v>
      </c>
      <c r="C15">
        <f t="shared" si="1"/>
        <v>6.3317055462545513</v>
      </c>
    </row>
    <row r="16" spans="1:3">
      <c r="A16" s="5">
        <v>16</v>
      </c>
      <c r="B16">
        <f t="shared" si="0"/>
        <v>5.5217391310000004</v>
      </c>
      <c r="C16">
        <f t="shared" si="1"/>
        <v>6.4308966848651341</v>
      </c>
    </row>
    <row r="17" spans="1:3">
      <c r="A17" s="5">
        <v>17</v>
      </c>
      <c r="B17">
        <f t="shared" si="0"/>
        <v>5.6231884063999997</v>
      </c>
      <c r="C17">
        <f t="shared" si="1"/>
        <v>6.5301829982388924</v>
      </c>
    </row>
    <row r="18" spans="1:3">
      <c r="A18" s="5">
        <v>18</v>
      </c>
      <c r="B18">
        <f t="shared" si="0"/>
        <v>5.7246376818</v>
      </c>
      <c r="C18">
        <f t="shared" si="1"/>
        <v>6.6295651688376136</v>
      </c>
    </row>
    <row r="19" spans="1:3">
      <c r="A19" s="5">
        <v>19</v>
      </c>
      <c r="B19">
        <f t="shared" si="0"/>
        <v>5.8260869572000002</v>
      </c>
      <c r="C19">
        <f t="shared" si="1"/>
        <v>6.7290438549884088</v>
      </c>
    </row>
    <row r="20" spans="1:3">
      <c r="A20" s="5">
        <v>20</v>
      </c>
      <c r="B20">
        <f t="shared" si="0"/>
        <v>5.9275362325999996</v>
      </c>
      <c r="C20">
        <f t="shared" si="1"/>
        <v>6.828619689904242</v>
      </c>
    </row>
    <row r="21" spans="1:3">
      <c r="A21" s="5">
        <v>21</v>
      </c>
      <c r="B21">
        <f t="shared" si="0"/>
        <v>6.0289855079999999</v>
      </c>
      <c r="C21">
        <f t="shared" si="1"/>
        <v>6.928293280727063</v>
      </c>
    </row>
    <row r="22" spans="1:3">
      <c r="A22" s="5">
        <v>22</v>
      </c>
      <c r="B22">
        <f t="shared" si="0"/>
        <v>6.1304347834000001</v>
      </c>
      <c r="C22">
        <f t="shared" si="1"/>
        <v>7.028065207596673</v>
      </c>
    </row>
    <row r="23" spans="1:3">
      <c r="A23" s="5">
        <v>23</v>
      </c>
      <c r="B23">
        <f t="shared" si="0"/>
        <v>6.2318840588000004</v>
      </c>
      <c r="C23">
        <f t="shared" si="1"/>
        <v>7.1279360227484831</v>
      </c>
    </row>
    <row r="24" spans="1:3">
      <c r="A24" s="5">
        <v>24</v>
      </c>
      <c r="B24">
        <f t="shared" si="0"/>
        <v>6.3333333341999998</v>
      </c>
      <c r="C24">
        <f t="shared" si="1"/>
        <v>7.2279062496432358</v>
      </c>
    </row>
    <row r="25" spans="1:3">
      <c r="A25" s="5">
        <v>25</v>
      </c>
      <c r="B25">
        <f t="shared" si="0"/>
        <v>6.4347826096</v>
      </c>
      <c r="C25">
        <f t="shared" si="1"/>
        <v>7.3279763821317694</v>
      </c>
    </row>
    <row r="26" spans="1:3">
      <c r="A26" s="5">
        <v>26</v>
      </c>
      <c r="B26">
        <f t="shared" si="0"/>
        <v>6.5362318849999994</v>
      </c>
      <c r="C26">
        <f t="shared" si="1"/>
        <v>7.4281468836577753</v>
      </c>
    </row>
    <row r="27" spans="1:3">
      <c r="A27" s="5">
        <v>27</v>
      </c>
      <c r="B27">
        <f t="shared" si="0"/>
        <v>6.6376811603999997</v>
      </c>
      <c r="C27">
        <f t="shared" si="1"/>
        <v>7.5284181865014821</v>
      </c>
    </row>
    <row r="28" spans="1:3">
      <c r="A28" s="5">
        <v>28</v>
      </c>
      <c r="B28">
        <f t="shared" si="0"/>
        <v>6.7391304357999999</v>
      </c>
      <c r="C28">
        <f t="shared" si="1"/>
        <v>7.6287906910670147</v>
      </c>
    </row>
    <row r="29" spans="1:3">
      <c r="A29" s="5">
        <v>29</v>
      </c>
      <c r="B29">
        <f t="shared" si="0"/>
        <v>6.8405797112000002</v>
      </c>
      <c r="C29">
        <f t="shared" si="1"/>
        <v>7.7292647652161399</v>
      </c>
    </row>
    <row r="30" spans="1:3">
      <c r="A30" s="5">
        <v>30</v>
      </c>
      <c r="B30">
        <f t="shared" si="0"/>
        <v>6.9420289866000005</v>
      </c>
      <c r="C30">
        <f t="shared" si="1"/>
        <v>7.8298407436509052</v>
      </c>
    </row>
    <row r="31" spans="1:3">
      <c r="A31" s="5">
        <v>31</v>
      </c>
      <c r="B31">
        <f t="shared" si="0"/>
        <v>7.0434782619999998</v>
      </c>
      <c r="C31">
        <f t="shared" si="1"/>
        <v>7.9305189273475394</v>
      </c>
    </row>
    <row r="32" spans="1:3">
      <c r="A32" s="5">
        <v>32</v>
      </c>
      <c r="B32">
        <f t="shared" si="0"/>
        <v>7.1449275374000001</v>
      </c>
      <c r="C32">
        <f t="shared" si="1"/>
        <v>8.0312995830438378</v>
      </c>
    </row>
    <row r="33" spans="1:3">
      <c r="A33" s="5">
        <v>33</v>
      </c>
      <c r="B33">
        <f t="shared" ref="B33:B64" si="2">4+(A33-1)*0.1014492754</f>
        <v>7.2463768127999995</v>
      </c>
      <c r="C33">
        <f t="shared" ref="C33:C64" si="3">0+1*B33+0.87248786462189*(1.02777777777778+(B33-7.7521301845792)^2/85.7011490759595)^0.5</f>
        <v>8.132182942782018</v>
      </c>
    </row>
    <row r="34" spans="1:3">
      <c r="A34" s="5">
        <v>34</v>
      </c>
      <c r="B34">
        <f t="shared" si="2"/>
        <v>7.3478260881999997</v>
      </c>
      <c r="C34">
        <f t="shared" si="3"/>
        <v>8.2331692035088864</v>
      </c>
    </row>
    <row r="35" spans="1:3">
      <c r="A35" s="5">
        <v>35</v>
      </c>
      <c r="B35">
        <f t="shared" si="2"/>
        <v>7.4492753636</v>
      </c>
      <c r="C35">
        <f t="shared" si="3"/>
        <v>8.3342585267348763</v>
      </c>
    </row>
    <row r="36" spans="1:3">
      <c r="A36" s="5">
        <v>36</v>
      </c>
      <c r="B36">
        <f t="shared" si="2"/>
        <v>7.5507246390000002</v>
      </c>
      <c r="C36">
        <f t="shared" si="3"/>
        <v>8.4354510382533654</v>
      </c>
    </row>
    <row r="37" spans="1:3">
      <c r="A37" s="5">
        <v>37</v>
      </c>
      <c r="B37">
        <f t="shared" si="2"/>
        <v>7.6521739144000005</v>
      </c>
      <c r="C37">
        <f t="shared" si="3"/>
        <v>8.5367468279213696</v>
      </c>
    </row>
    <row r="38" spans="1:3">
      <c r="A38" s="5">
        <v>38</v>
      </c>
      <c r="B38">
        <f t="shared" si="2"/>
        <v>7.7536231897999999</v>
      </c>
      <c r="C38">
        <f t="shared" si="3"/>
        <v>8.6381459495025332</v>
      </c>
    </row>
    <row r="39" spans="1:3">
      <c r="A39" s="5">
        <v>39</v>
      </c>
      <c r="B39">
        <f t="shared" si="2"/>
        <v>7.8550724651999992</v>
      </c>
      <c r="C39">
        <f t="shared" si="3"/>
        <v>8.739648420573042</v>
      </c>
    </row>
    <row r="40" spans="1:3">
      <c r="A40" s="5">
        <v>40</v>
      </c>
      <c r="B40">
        <f t="shared" si="2"/>
        <v>7.9565217405999995</v>
      </c>
      <c r="C40">
        <f t="shared" si="3"/>
        <v>8.8412542224908375</v>
      </c>
    </row>
    <row r="41" spans="1:3">
      <c r="A41" s="5">
        <v>41</v>
      </c>
      <c r="B41">
        <f t="shared" si="2"/>
        <v>8.0579710159999998</v>
      </c>
      <c r="C41">
        <f t="shared" si="3"/>
        <v>8.9429633004282643</v>
      </c>
    </row>
    <row r="42" spans="1:3">
      <c r="A42" s="5">
        <v>42</v>
      </c>
      <c r="B42">
        <f t="shared" si="2"/>
        <v>8.1594202914</v>
      </c>
      <c r="C42">
        <f t="shared" si="3"/>
        <v>9.0447755634680203</v>
      </c>
    </row>
    <row r="43" spans="1:3">
      <c r="A43" s="5">
        <v>43</v>
      </c>
      <c r="B43">
        <f t="shared" si="2"/>
        <v>8.2608695668000003</v>
      </c>
      <c r="C43">
        <f t="shared" si="3"/>
        <v>9.1466908847620161</v>
      </c>
    </row>
    <row r="44" spans="1:3">
      <c r="A44" s="5">
        <v>44</v>
      </c>
      <c r="B44">
        <f t="shared" si="2"/>
        <v>8.3623188422000005</v>
      </c>
      <c r="C44">
        <f t="shared" si="3"/>
        <v>9.2487091017524907</v>
      </c>
    </row>
    <row r="45" spans="1:3">
      <c r="A45" s="5">
        <v>45</v>
      </c>
      <c r="B45">
        <f t="shared" si="2"/>
        <v>8.4637681176000008</v>
      </c>
      <c r="C45">
        <f t="shared" si="3"/>
        <v>9.3508300164544984</v>
      </c>
    </row>
    <row r="46" spans="1:3">
      <c r="A46" s="5">
        <v>46</v>
      </c>
      <c r="B46">
        <f t="shared" si="2"/>
        <v>8.5652173930000011</v>
      </c>
      <c r="C46">
        <f t="shared" si="3"/>
        <v>9.4530533957986052</v>
      </c>
    </row>
    <row r="47" spans="1:3">
      <c r="A47" s="5">
        <v>47</v>
      </c>
      <c r="B47">
        <f t="shared" si="2"/>
        <v>8.6666666683999996</v>
      </c>
      <c r="C47">
        <f t="shared" si="3"/>
        <v>9.5553789720324556</v>
      </c>
    </row>
    <row r="48" spans="1:3">
      <c r="A48" s="5">
        <v>48</v>
      </c>
      <c r="B48">
        <f t="shared" si="2"/>
        <v>8.7681159437999998</v>
      </c>
      <c r="C48">
        <f t="shared" si="3"/>
        <v>9.6578064431795614</v>
      </c>
    </row>
    <row r="49" spans="1:3">
      <c r="A49" s="5">
        <v>49</v>
      </c>
      <c r="B49">
        <f t="shared" si="2"/>
        <v>8.8695652192000001</v>
      </c>
      <c r="C49">
        <f t="shared" si="3"/>
        <v>9.7603354735535266</v>
      </c>
    </row>
    <row r="50" spans="1:3">
      <c r="A50" s="5">
        <v>50</v>
      </c>
      <c r="B50">
        <f t="shared" si="2"/>
        <v>8.9710144945999986</v>
      </c>
      <c r="C50">
        <f t="shared" si="3"/>
        <v>9.8629656943256805</v>
      </c>
    </row>
    <row r="51" spans="1:3">
      <c r="A51" s="5">
        <v>51</v>
      </c>
      <c r="B51">
        <f t="shared" si="2"/>
        <v>9.0724637699999988</v>
      </c>
      <c r="C51">
        <f t="shared" si="3"/>
        <v>9.9656967041439231</v>
      </c>
    </row>
    <row r="52" spans="1:3">
      <c r="A52" s="5">
        <v>52</v>
      </c>
      <c r="B52">
        <f t="shared" si="2"/>
        <v>9.1739130453999991</v>
      </c>
      <c r="C52">
        <f t="shared" si="3"/>
        <v>10.068528069800378</v>
      </c>
    </row>
    <row r="53" spans="1:3">
      <c r="A53" s="5">
        <v>53</v>
      </c>
      <c r="B53">
        <f t="shared" si="2"/>
        <v>9.2753623207999993</v>
      </c>
      <c r="C53">
        <f t="shared" si="3"/>
        <v>10.171459326945351</v>
      </c>
    </row>
    <row r="54" spans="1:3">
      <c r="A54" s="5">
        <v>54</v>
      </c>
      <c r="B54">
        <f t="shared" si="2"/>
        <v>9.3768115961999996</v>
      </c>
      <c r="C54">
        <f t="shared" si="3"/>
        <v>10.2744899808449</v>
      </c>
    </row>
    <row r="55" spans="1:3">
      <c r="A55" s="5">
        <v>55</v>
      </c>
      <c r="B55">
        <f t="shared" si="2"/>
        <v>9.4782608715999999</v>
      </c>
      <c r="C55">
        <f t="shared" si="3"/>
        <v>10.377619507179231</v>
      </c>
    </row>
    <row r="56" spans="1:3">
      <c r="A56" s="5">
        <v>56</v>
      </c>
      <c r="B56">
        <f t="shared" si="2"/>
        <v>9.5797101470000001</v>
      </c>
      <c r="C56">
        <f t="shared" si="3"/>
        <v>10.480847352879016</v>
      </c>
    </row>
    <row r="57" spans="1:3">
      <c r="A57" s="5">
        <v>57</v>
      </c>
      <c r="B57">
        <f t="shared" si="2"/>
        <v>9.6811594224000004</v>
      </c>
      <c r="C57">
        <f t="shared" si="3"/>
        <v>10.584172936996648</v>
      </c>
    </row>
    <row r="58" spans="1:3">
      <c r="A58" s="5">
        <v>58</v>
      </c>
      <c r="B58">
        <f t="shared" si="2"/>
        <v>9.7826086978000006</v>
      </c>
      <c r="C58">
        <f t="shared" si="3"/>
        <v>10.687595651609382</v>
      </c>
    </row>
    <row r="59" spans="1:3">
      <c r="A59" s="5">
        <v>59</v>
      </c>
      <c r="B59">
        <f t="shared" si="2"/>
        <v>9.8840579732000009</v>
      </c>
      <c r="C59">
        <f t="shared" si="3"/>
        <v>10.791114862751268</v>
      </c>
    </row>
    <row r="60" spans="1:3">
      <c r="A60" s="5">
        <v>60</v>
      </c>
      <c r="B60">
        <f t="shared" si="2"/>
        <v>9.9855072485999994</v>
      </c>
      <c r="C60">
        <f t="shared" si="3"/>
        <v>10.894729911370732</v>
      </c>
    </row>
    <row r="61" spans="1:3">
      <c r="A61" s="5">
        <v>61</v>
      </c>
      <c r="B61">
        <f t="shared" si="2"/>
        <v>10.086956524</v>
      </c>
      <c r="C61">
        <f t="shared" si="3"/>
        <v>10.99844011431067</v>
      </c>
    </row>
    <row r="62" spans="1:3">
      <c r="A62" s="5">
        <v>62</v>
      </c>
      <c r="B62">
        <f t="shared" si="2"/>
        <v>10.1884057994</v>
      </c>
      <c r="C62">
        <f t="shared" si="3"/>
        <v>11.102244765307889</v>
      </c>
    </row>
    <row r="63" spans="1:3">
      <c r="A63" s="5">
        <v>63</v>
      </c>
      <c r="B63">
        <f t="shared" si="2"/>
        <v>10.2898550748</v>
      </c>
      <c r="C63">
        <f t="shared" si="3"/>
        <v>11.206143136008819</v>
      </c>
    </row>
    <row r="64" spans="1:3">
      <c r="A64" s="5">
        <v>64</v>
      </c>
      <c r="B64">
        <f t="shared" si="2"/>
        <v>10.391304350199999</v>
      </c>
      <c r="C64">
        <f t="shared" si="3"/>
        <v>11.310134476998352</v>
      </c>
    </row>
    <row r="65" spans="1:3">
      <c r="A65" s="5">
        <v>65</v>
      </c>
      <c r="B65">
        <f t="shared" ref="B65:B70" si="4">4+(A65-1)*0.1014492754</f>
        <v>10.492753625599999</v>
      </c>
      <c r="C65">
        <f t="shared" ref="C65:C70" si="5">0+1*B65+0.87248786462189*(1.02777777777778+(B65-7.7521301845792)^2/85.7011490759595)^0.5</f>
        <v>11.414218018838817</v>
      </c>
    </row>
    <row r="66" spans="1:3">
      <c r="A66" s="5">
        <v>66</v>
      </c>
      <c r="B66">
        <f t="shared" si="4"/>
        <v>10.594202900999999</v>
      </c>
      <c r="C66">
        <f t="shared" si="5"/>
        <v>11.518392973116082</v>
      </c>
    </row>
    <row r="67" spans="1:3">
      <c r="A67" s="5">
        <v>67</v>
      </c>
      <c r="B67">
        <f t="shared" si="4"/>
        <v>10.695652176399999</v>
      </c>
      <c r="C67">
        <f t="shared" si="5"/>
        <v>11.62265853348992</v>
      </c>
    </row>
    <row r="68" spans="1:3">
      <c r="A68" s="5">
        <v>68</v>
      </c>
      <c r="B68">
        <f t="shared" si="4"/>
        <v>10.7971014518</v>
      </c>
      <c r="C68">
        <f t="shared" si="5"/>
        <v>11.727013876745794</v>
      </c>
    </row>
    <row r="69" spans="1:3">
      <c r="A69" s="5">
        <v>69</v>
      </c>
      <c r="B69">
        <f t="shared" si="4"/>
        <v>10.8985507272</v>
      </c>
      <c r="C69">
        <f t="shared" si="5"/>
        <v>11.831458163845378</v>
      </c>
    </row>
    <row r="70" spans="1:3">
      <c r="A70" s="5">
        <v>70</v>
      </c>
      <c r="B70">
        <f t="shared" si="4"/>
        <v>11.0000000026</v>
      </c>
      <c r="C70">
        <f t="shared" si="5"/>
        <v>11.935990540973213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 enableFormatConditionsCalculation="0"/>
  <dimension ref="B1:C55"/>
  <sheetViews>
    <sheetView workbookViewId="0"/>
  </sheetViews>
  <sheetFormatPr baseColWidth="10" defaultRowHeight="15" x14ac:dyDescent="0"/>
  <sheetData>
    <row r="1" spans="2:3" ht="16" thickBot="1"/>
    <row r="2" spans="2:3">
      <c r="B2" s="9" t="s">
        <v>1</v>
      </c>
      <c r="C2" s="8">
        <v>7.9315507706052735</v>
      </c>
    </row>
    <row r="3" spans="2:3" ht="16" thickBot="1">
      <c r="B3" s="6" t="s">
        <v>2</v>
      </c>
      <c r="C3" s="7">
        <v>7.0088163281854783</v>
      </c>
    </row>
    <row r="5" spans="2:3" ht="16" thickBot="1"/>
    <row r="6" spans="2:3">
      <c r="B6" s="9" t="s">
        <v>1</v>
      </c>
      <c r="C6" s="8">
        <v>7.7695661447503479</v>
      </c>
    </row>
    <row r="7" spans="2:3" ht="16" thickBot="1">
      <c r="B7" s="6" t="s">
        <v>2</v>
      </c>
      <c r="C7" s="7">
        <v>7.66495038372347</v>
      </c>
    </row>
    <row r="9" spans="2:3" ht="16" thickBot="1"/>
    <row r="10" spans="2:3">
      <c r="B10" s="9" t="s">
        <v>1</v>
      </c>
      <c r="C10" s="8">
        <v>7.7038973522739242</v>
      </c>
    </row>
    <row r="11" spans="2:3" ht="16" thickBot="1">
      <c r="B11" s="6" t="s">
        <v>2</v>
      </c>
      <c r="C11" s="7">
        <v>8.0511737448719387</v>
      </c>
    </row>
    <row r="13" spans="2:3" ht="16" thickBot="1"/>
    <row r="14" spans="2:3">
      <c r="B14" s="9" t="s">
        <v>1</v>
      </c>
      <c r="C14" s="8">
        <v>7.6260903585204609</v>
      </c>
    </row>
    <row r="15" spans="2:3" ht="16" thickBot="1">
      <c r="B15" s="6" t="s">
        <v>2</v>
      </c>
      <c r="C15" s="7">
        <v>8.760448793049143</v>
      </c>
    </row>
    <row r="17" spans="2:3" ht="16" thickBot="1"/>
    <row r="18" spans="2:3">
      <c r="B18" s="9" t="s">
        <v>1</v>
      </c>
      <c r="C18" s="8">
        <v>7.5729553311700784</v>
      </c>
    </row>
    <row r="19" spans="2:3" ht="16" thickBot="1">
      <c r="B19" s="6" t="s">
        <v>2</v>
      </c>
      <c r="C19" s="7">
        <v>9.7230535720795981</v>
      </c>
    </row>
    <row r="21" spans="2:3" ht="16" thickBot="1"/>
    <row r="22" spans="2:3">
      <c r="B22" s="9" t="s">
        <v>1</v>
      </c>
      <c r="C22" s="8">
        <v>7.6236968785030665</v>
      </c>
    </row>
    <row r="23" spans="2:3" ht="16" thickBot="1">
      <c r="B23" s="6" t="s">
        <v>2</v>
      </c>
      <c r="C23" s="7">
        <v>9.9354963878735099</v>
      </c>
    </row>
    <row r="25" spans="2:3" ht="16" thickBot="1"/>
    <row r="26" spans="2:3">
      <c r="B26" s="9" t="s">
        <v>1</v>
      </c>
      <c r="C26" s="8">
        <v>7.7086919114688435</v>
      </c>
    </row>
    <row r="27" spans="2:3" ht="16" thickBot="1">
      <c r="B27" s="6" t="s">
        <v>2</v>
      </c>
      <c r="C27" s="7">
        <v>9.2724697434417322</v>
      </c>
    </row>
    <row r="29" spans="2:3" ht="16" thickBot="1"/>
    <row r="30" spans="2:3">
      <c r="B30" s="9" t="s">
        <v>1</v>
      </c>
      <c r="C30" s="8">
        <v>7.3459472099753942</v>
      </c>
    </row>
    <row r="31" spans="2:3" ht="16" thickBot="1">
      <c r="B31" s="6" t="s">
        <v>2</v>
      </c>
      <c r="C31" s="7">
        <v>9.4348882222235595</v>
      </c>
    </row>
    <row r="33" spans="2:3" ht="16" thickBot="1"/>
    <row r="34" spans="2:3">
      <c r="B34" s="9" t="s">
        <v>1</v>
      </c>
      <c r="C34" s="8">
        <v>7.556690562422574</v>
      </c>
    </row>
    <row r="35" spans="2:3" ht="16" thickBot="1">
      <c r="B35" s="6" t="s">
        <v>2</v>
      </c>
      <c r="C35" s="7">
        <v>8.729328295362345</v>
      </c>
    </row>
    <row r="37" spans="2:3" ht="16" thickBot="1"/>
    <row r="38" spans="2:3">
      <c r="B38" s="9" t="s">
        <v>1</v>
      </c>
      <c r="C38" s="8">
        <v>7.8238969733555779</v>
      </c>
    </row>
    <row r="39" spans="2:3" ht="16" thickBot="1">
      <c r="B39" s="6" t="s">
        <v>2</v>
      </c>
      <c r="C39" s="7">
        <v>7.3071760941656656</v>
      </c>
    </row>
    <row r="41" spans="2:3" ht="16" thickBot="1"/>
    <row r="42" spans="2:3">
      <c r="B42" s="9" t="s">
        <v>1</v>
      </c>
      <c r="C42" s="8">
        <v>7.944207533482663</v>
      </c>
    </row>
    <row r="43" spans="2:3" ht="16" thickBot="1">
      <c r="B43" s="6" t="s">
        <v>2</v>
      </c>
      <c r="C43" s="7">
        <v>6.2155113933515249</v>
      </c>
    </row>
    <row r="45" spans="2:3" ht="16" thickBot="1"/>
    <row r="46" spans="2:3">
      <c r="B46" s="9" t="s">
        <v>1</v>
      </c>
      <c r="C46" s="8">
        <v>7.9036705591567991</v>
      </c>
    </row>
    <row r="47" spans="2:3" ht="16" thickBot="1">
      <c r="B47" s="6" t="s">
        <v>2</v>
      </c>
      <c r="C47" s="7">
        <v>6.0851860642256561</v>
      </c>
    </row>
    <row r="49" spans="2:3" ht="16" thickBot="1"/>
    <row r="50" spans="2:3">
      <c r="B50" s="9" t="s">
        <v>1</v>
      </c>
      <c r="C50" s="8">
        <v>7.9034330606852716</v>
      </c>
    </row>
    <row r="51" spans="2:3" ht="16" thickBot="1">
      <c r="B51" s="6" t="s">
        <v>2</v>
      </c>
      <c r="C51" s="7">
        <v>5.1799812907760181</v>
      </c>
    </row>
    <row r="53" spans="2:3" ht="16" thickBot="1"/>
    <row r="54" spans="2:3">
      <c r="B54" s="9" t="s">
        <v>1</v>
      </c>
      <c r="C54" s="8">
        <v>7.853485543584581</v>
      </c>
    </row>
    <row r="55" spans="2:3" ht="16" thickBot="1">
      <c r="B55" s="6" t="s">
        <v>2</v>
      </c>
      <c r="C55" s="7">
        <v>4.2046926193909631</v>
      </c>
    </row>
  </sheetData>
  <pageMargins left="0.75" right="0.75" top="1" bottom="1" header="0.5" footer="0.5"/>
  <ignoredErrors>
    <ignoredError sqref="B2:B3 B6:B7 B10:B11 B14:B15 B18:B19 B22:B23 B26:B27 B30:B31 B34:B35 B38:B39 B42:B43 B46:B47 B50:B51 B54:B5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Données</vt:lpstr>
      <vt:lpstr>ANOVA_HID3</vt:lpstr>
      <vt:lpstr>ANOVA_HID4</vt:lpstr>
      <vt:lpstr>ANOVA_HID5</vt:lpstr>
      <vt:lpstr>ANOVA_HID</vt:lpstr>
      <vt:lpstr>ANOVA_HID1</vt:lpstr>
      <vt:lpstr>ANOVA_HID2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 Milhaud</dc:creator>
  <cp:lastModifiedBy>Xavier Milhaud</cp:lastModifiedBy>
  <dcterms:created xsi:type="dcterms:W3CDTF">2012-05-11T14:05:16Z</dcterms:created>
  <dcterms:modified xsi:type="dcterms:W3CDTF">2016-01-20T10:44:51Z</dcterms:modified>
</cp:coreProperties>
</file>